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" yWindow="60" windowWidth="8895" windowHeight="8340" tabRatio="763" activeTab="0"/>
  </bookViews>
  <sheets>
    <sheet name="1.MASA" sheetId="1" r:id="rId1"/>
  </sheets>
  <definedNames>
    <definedName name="_xlnm.Print_Area" localSheetId="0">'1.MASA'!$A$1:$R$102</definedName>
  </definedNames>
  <calcPr fullCalcOnLoad="1"/>
</workbook>
</file>

<file path=xl/sharedStrings.xml><?xml version="1.0" encoding="utf-8"?>
<sst xmlns="http://schemas.openxmlformats.org/spreadsheetml/2006/main" count="104" uniqueCount="104">
  <si>
    <t>Point</t>
  </si>
  <si>
    <t>Game</t>
  </si>
  <si>
    <t>% Success</t>
  </si>
  <si>
    <t>Tournament</t>
  </si>
  <si>
    <t>Sıra</t>
  </si>
  <si>
    <t>Soyadı Adı</t>
  </si>
  <si>
    <t>GÜRMEN ATİLLA</t>
  </si>
  <si>
    <t>ÇEVİK ÇAĞATAY MEHMET</t>
  </si>
  <si>
    <t>SARUHANOĞLU OKYANUS</t>
  </si>
  <si>
    <t>ŞAHİN ONUR</t>
  </si>
  <si>
    <t>ECE ERSAN</t>
  </si>
  <si>
    <t>ACAR BAŞAK</t>
  </si>
  <si>
    <t>YÜCEL SONER</t>
  </si>
  <si>
    <t>ÇEVİK DENİZ ÇAĞAN</t>
  </si>
  <si>
    <t>ACAR BARIŞ</t>
  </si>
  <si>
    <t>AYKOL ALİ EREN</t>
  </si>
  <si>
    <t>SAĞOL MELDA</t>
  </si>
  <si>
    <t>ACIOLUK HASAN</t>
  </si>
  <si>
    <t>AKTAŞ OĞUZ</t>
  </si>
  <si>
    <t>AVAN OLCAY</t>
  </si>
  <si>
    <t>ALTUNTAŞ ATABERK</t>
  </si>
  <si>
    <t>ERKİN ARİF DOĞUHAN</t>
  </si>
  <si>
    <t>SANLI EFE</t>
  </si>
  <si>
    <t>TEKER ZİYA TOLON</t>
  </si>
  <si>
    <t>DÜLGER ATİLLA</t>
  </si>
  <si>
    <t>ÇAKIR ABDULLAH MURAT</t>
  </si>
  <si>
    <t>SABANCI CEMAL</t>
  </si>
  <si>
    <t>AKDOĞAN BEKİR</t>
  </si>
  <si>
    <t>ÖZEN YUSUF</t>
  </si>
  <si>
    <t>ERGÜN ALPEREN</t>
  </si>
  <si>
    <t>DÜLGER MERT</t>
  </si>
  <si>
    <t>ÖZADENÇ HÜSEYİN</t>
  </si>
  <si>
    <t>ÖZADENÇ MERT</t>
  </si>
  <si>
    <t>GÜLCÜ MEHMET SABRİ</t>
  </si>
  <si>
    <t>UZUNLULU HAKAN</t>
  </si>
  <si>
    <t>BÖLÜKBAŞI UTKU OĞUZ</t>
  </si>
  <si>
    <t>BAĞDATLI AYKUT</t>
  </si>
  <si>
    <t>NALBANTOĞLU EGE</t>
  </si>
  <si>
    <t>ÖZBEK KEREM</t>
  </si>
  <si>
    <t>AKANÖZ CAN</t>
  </si>
  <si>
    <t>TAN JOSHUA HAKAN</t>
  </si>
  <si>
    <t>GÜN MUHAMMET BARAN</t>
  </si>
  <si>
    <t>TÜZEL MAHİR</t>
  </si>
  <si>
    <t>GÜVEN EGE</t>
  </si>
  <si>
    <t>ÖZSOY DAMLA</t>
  </si>
  <si>
    <t>İLHAN DOĞUKAN</t>
  </si>
  <si>
    <t>CAN ALPİN</t>
  </si>
  <si>
    <t>DURAK EGE SU</t>
  </si>
  <si>
    <t>UZUN CEREN</t>
  </si>
  <si>
    <t xml:space="preserve">2012-2013 Sezonu "En İyi 32" Turnuvaları  </t>
  </si>
  <si>
    <t xml:space="preserve">Bodrum Satranç İlçe Temsilciliği 2012-2013 Sezonu "En İyi 32" Turnuvaları </t>
  </si>
  <si>
    <t>ÇEVİK MEHMET ÇAĞATAY</t>
  </si>
  <si>
    <t>KOYUTÜRK ATEŞ</t>
  </si>
  <si>
    <t>YAVAŞ CELAL</t>
  </si>
  <si>
    <t>YELAL ATAKAN EMRE</t>
  </si>
  <si>
    <t>GÜLCÜ MUSTAFA</t>
  </si>
  <si>
    <t>GÜZEL MEHMET EFE</t>
  </si>
  <si>
    <t>DEMİR BURCU</t>
  </si>
  <si>
    <t>ÖNGELEN UĞUR</t>
  </si>
  <si>
    <t>STROUP JAMES HOWARD</t>
  </si>
  <si>
    <t>MİRELİ SARP</t>
  </si>
  <si>
    <t>KAVCAR KAAN</t>
  </si>
  <si>
    <t>PEHLİVANLI ELİF</t>
  </si>
  <si>
    <t>IŞIK ÖMER MERT</t>
  </si>
  <si>
    <t>AKKOCA ERDEM</t>
  </si>
  <si>
    <t>GÜLCÜ MERYEM</t>
  </si>
  <si>
    <t>GÜRDAL SEFA</t>
  </si>
  <si>
    <t>CEBECİLER MURAT</t>
  </si>
  <si>
    <t>AVAN ERKAN</t>
  </si>
  <si>
    <t>SATTAROV ISLOM</t>
  </si>
  <si>
    <t>GEÇER DORUK</t>
  </si>
  <si>
    <t>CANÖZER LEVENT</t>
  </si>
  <si>
    <t>ÇABUK TOLGA</t>
  </si>
  <si>
    <t>EROL DİLA</t>
  </si>
  <si>
    <t>TANACI DENİZ</t>
  </si>
  <si>
    <t>ÜNAL URAZ</t>
  </si>
  <si>
    <t>KÜKRER BERKE</t>
  </si>
  <si>
    <t>KARABAĞLI DİLEK</t>
  </si>
  <si>
    <t>KOÇ HÜSEYİN</t>
  </si>
  <si>
    <t>KOÇ BERFİN</t>
  </si>
  <si>
    <t>KOÇ BARAN</t>
  </si>
  <si>
    <t>ÖNGÜN DENİZHAN</t>
  </si>
  <si>
    <t>ÖZBAY ARDA</t>
  </si>
  <si>
    <t>AKSU DOĞA</t>
  </si>
  <si>
    <t>NALBANTOĞLU DERİN SU</t>
  </si>
  <si>
    <t>KÖK MİNE</t>
  </si>
  <si>
    <t>CHAMULEAU BENOIT JEAN</t>
  </si>
  <si>
    <t>METE ARDA</t>
  </si>
  <si>
    <t>SOMON DENİZHAN</t>
  </si>
  <si>
    <t>ŞAHİN İREM SU</t>
  </si>
  <si>
    <t>AŞKIN ALPER CİHAT</t>
  </si>
  <si>
    <t>DEMİRHAN ESE ÖZHAN</t>
  </si>
  <si>
    <t>ÖZDİLEK KAAN ALP</t>
  </si>
  <si>
    <t>ÖZATA DORUK</t>
  </si>
  <si>
    <t>UZGUR ARDA</t>
  </si>
  <si>
    <t>FIÇICI BEREN</t>
  </si>
  <si>
    <t>ŞEN MEHMET EMİRHAN</t>
  </si>
  <si>
    <t>DANACI EMİN</t>
  </si>
  <si>
    <t>ŞEN ELİF ARSLAN</t>
  </si>
  <si>
    <t>ERTÜRK CEM DOĞA</t>
  </si>
  <si>
    <t>KURTBAY HAZAR</t>
  </si>
  <si>
    <t>ÖZDALAR DOĞAÇ</t>
  </si>
  <si>
    <t>UZUN BARIŞ</t>
  </si>
  <si>
    <t>DEMİROĞLU BARAN</t>
  </si>
</sst>
</file>

<file path=xl/styles.xml><?xml version="1.0" encoding="utf-8"?>
<styleSheet xmlns="http://schemas.openxmlformats.org/spreadsheetml/2006/main">
  <numFmts count="4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;[Red]0.0"/>
    <numFmt numFmtId="182" formatCode="0.000000"/>
    <numFmt numFmtId="183" formatCode="0.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  <numFmt numFmtId="187" formatCode="0.000"/>
    <numFmt numFmtId="188" formatCode="0.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4"/>
      <name val="Century"/>
      <family val="1"/>
    </font>
    <font>
      <sz val="12"/>
      <color indexed="8"/>
      <name val="Times New Roman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/>
    </xf>
    <xf numFmtId="180" fontId="4" fillId="34" borderId="13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/>
    </xf>
    <xf numFmtId="17" fontId="4" fillId="35" borderId="12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11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Alignment="1">
      <alignment horizontal="left" vertical="center" indent="1"/>
    </xf>
    <xf numFmtId="180" fontId="4" fillId="34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180" fontId="11" fillId="0" borderId="1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35.7109375" style="16" customWidth="1"/>
    <col min="2" max="2" width="6.28125" style="34" customWidth="1"/>
    <col min="3" max="14" width="10.7109375" style="2" customWidth="1"/>
    <col min="15" max="15" width="12.28125" style="7" customWidth="1"/>
    <col min="16" max="17" width="12.8515625" style="1" bestFit="1" customWidth="1"/>
    <col min="18" max="18" width="14.8515625" style="1" bestFit="1" customWidth="1"/>
    <col min="19" max="19" width="6.7109375" style="1" customWidth="1"/>
    <col min="20" max="20" width="13.57421875" style="1" customWidth="1"/>
    <col min="21" max="21" width="22.140625" style="1" customWidth="1"/>
    <col min="22" max="40" width="3.7109375" style="1" customWidth="1"/>
    <col min="41" max="41" width="6.28125" style="1" customWidth="1"/>
    <col min="42" max="42" width="5.140625" style="1" customWidth="1"/>
    <col min="43" max="16384" width="9.140625" style="1" customWidth="1"/>
  </cols>
  <sheetData>
    <row r="1" spans="1:19" ht="29.25" customHeight="1">
      <c r="A1" s="46" t="s">
        <v>50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38"/>
    </row>
    <row r="2" spans="1:19" s="3" customFormat="1" ht="9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3" customFormat="1" ht="13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5" s="3" customFormat="1" ht="9.75" customHeight="1">
      <c r="A4" s="17"/>
      <c r="B4" s="2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</row>
    <row r="5" spans="1:20" s="5" customFormat="1" ht="30" customHeight="1">
      <c r="A5" s="9"/>
      <c r="B5" s="30"/>
      <c r="C5" s="43" t="s">
        <v>49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10"/>
      <c r="P5" s="11"/>
      <c r="Q5" s="11"/>
      <c r="R5" s="12"/>
      <c r="S5" s="41"/>
      <c r="T5" s="20"/>
    </row>
    <row r="6" spans="1:20" s="6" customFormat="1" ht="39.75" customHeight="1">
      <c r="A6" s="15" t="s">
        <v>5</v>
      </c>
      <c r="B6" s="31" t="s">
        <v>4</v>
      </c>
      <c r="C6" s="27">
        <v>41153</v>
      </c>
      <c r="D6" s="27">
        <v>41183</v>
      </c>
      <c r="E6" s="27">
        <v>41214</v>
      </c>
      <c r="F6" s="27">
        <v>41244</v>
      </c>
      <c r="G6" s="27">
        <v>41275</v>
      </c>
      <c r="H6" s="27">
        <v>41306</v>
      </c>
      <c r="I6" s="27">
        <v>41334</v>
      </c>
      <c r="J6" s="27">
        <v>41365</v>
      </c>
      <c r="K6" s="27">
        <v>41395</v>
      </c>
      <c r="L6" s="27">
        <v>41426</v>
      </c>
      <c r="M6" s="27">
        <v>41456</v>
      </c>
      <c r="N6" s="27">
        <v>41487</v>
      </c>
      <c r="O6" s="13" t="s">
        <v>0</v>
      </c>
      <c r="P6" s="14" t="s">
        <v>3</v>
      </c>
      <c r="Q6" s="14" t="s">
        <v>1</v>
      </c>
      <c r="R6" s="22" t="s">
        <v>2</v>
      </c>
      <c r="S6" s="42"/>
      <c r="T6" s="21"/>
    </row>
    <row r="7" spans="1:18" s="19" customFormat="1" ht="15" customHeight="1">
      <c r="A7" s="28" t="s">
        <v>14</v>
      </c>
      <c r="B7" s="32"/>
      <c r="C7" s="24">
        <v>3</v>
      </c>
      <c r="D7" s="36"/>
      <c r="E7" s="24"/>
      <c r="F7" s="36">
        <v>3</v>
      </c>
      <c r="G7" s="24"/>
      <c r="H7" s="23">
        <v>2.5</v>
      </c>
      <c r="I7" s="24"/>
      <c r="J7" s="23">
        <v>3</v>
      </c>
      <c r="K7" s="24"/>
      <c r="L7" s="23">
        <v>4</v>
      </c>
      <c r="M7" s="24">
        <v>3</v>
      </c>
      <c r="N7" s="23">
        <v>2.5</v>
      </c>
      <c r="O7" s="18">
        <f>SUM(C7:N7)</f>
        <v>21</v>
      </c>
      <c r="P7" s="26">
        <f>COUNTA(C7:N7)</f>
        <v>7</v>
      </c>
      <c r="Q7" s="26">
        <f>P7*6</f>
        <v>42</v>
      </c>
      <c r="R7" s="25">
        <f>IF(P7=0,0,100*O7/Q7)</f>
        <v>50</v>
      </c>
    </row>
    <row r="8" spans="1:18" ht="15">
      <c r="A8" s="28" t="s">
        <v>11</v>
      </c>
      <c r="B8" s="33"/>
      <c r="C8" s="35">
        <v>3</v>
      </c>
      <c r="D8" s="23"/>
      <c r="E8" s="35"/>
      <c r="F8" s="23">
        <v>3</v>
      </c>
      <c r="G8" s="35"/>
      <c r="H8" s="23">
        <v>3</v>
      </c>
      <c r="I8" s="35"/>
      <c r="J8" s="23">
        <v>2.5</v>
      </c>
      <c r="K8" s="35"/>
      <c r="L8" s="23">
        <v>3.5</v>
      </c>
      <c r="M8" s="35">
        <v>4</v>
      </c>
      <c r="N8" s="23">
        <v>3</v>
      </c>
      <c r="O8" s="18">
        <f>SUM(C8:N8)</f>
        <v>22</v>
      </c>
      <c r="P8" s="26">
        <f>COUNTA(C8:N8)</f>
        <v>7</v>
      </c>
      <c r="Q8" s="26">
        <f>P8*6</f>
        <v>42</v>
      </c>
      <c r="R8" s="25">
        <f>IF(P8=0,0,100*O8/Q8)</f>
        <v>52.38095238095238</v>
      </c>
    </row>
    <row r="9" spans="1:18" ht="15.75">
      <c r="A9" s="28" t="s">
        <v>17</v>
      </c>
      <c r="B9" s="32"/>
      <c r="C9" s="24"/>
      <c r="D9" s="23">
        <v>4.5</v>
      </c>
      <c r="E9" s="24"/>
      <c r="F9" s="23">
        <v>5</v>
      </c>
      <c r="G9" s="24"/>
      <c r="H9" s="23"/>
      <c r="I9" s="24"/>
      <c r="J9" s="23"/>
      <c r="K9" s="24"/>
      <c r="L9" s="23"/>
      <c r="M9" s="24"/>
      <c r="N9" s="23"/>
      <c r="O9" s="18">
        <f>SUM(C9:N9)</f>
        <v>9.5</v>
      </c>
      <c r="P9" s="26">
        <f>COUNTA(C9:N9)</f>
        <v>2</v>
      </c>
      <c r="Q9" s="26">
        <f>P9*6</f>
        <v>12</v>
      </c>
      <c r="R9" s="25">
        <f>IF(P9=0,0,100*O9/Q9)</f>
        <v>79.16666666666667</v>
      </c>
    </row>
    <row r="10" spans="1:18" ht="15">
      <c r="A10" s="28" t="s">
        <v>39</v>
      </c>
      <c r="B10" s="33"/>
      <c r="C10" s="24">
        <v>2</v>
      </c>
      <c r="D10" s="23">
        <v>3</v>
      </c>
      <c r="E10" s="24"/>
      <c r="F10" s="23">
        <v>3.5</v>
      </c>
      <c r="G10" s="24"/>
      <c r="H10" s="36">
        <v>3</v>
      </c>
      <c r="I10" s="24"/>
      <c r="J10" s="23">
        <v>2.5</v>
      </c>
      <c r="K10" s="24"/>
      <c r="L10" s="36"/>
      <c r="M10" s="24"/>
      <c r="N10" s="36"/>
      <c r="O10" s="18">
        <f>SUM(C10:N10)</f>
        <v>14</v>
      </c>
      <c r="P10" s="26">
        <f>COUNTA(C10:N10)</f>
        <v>5</v>
      </c>
      <c r="Q10" s="26">
        <f>P10*6</f>
        <v>30</v>
      </c>
      <c r="R10" s="25">
        <f>IF(P10=0,0,100*O10/Q10)</f>
        <v>46.666666666666664</v>
      </c>
    </row>
    <row r="11" spans="1:18" ht="15.75">
      <c r="A11" s="28" t="s">
        <v>27</v>
      </c>
      <c r="B11" s="32"/>
      <c r="C11" s="24"/>
      <c r="D11" s="23"/>
      <c r="E11" s="24"/>
      <c r="F11" s="47"/>
      <c r="G11" s="35"/>
      <c r="H11" s="23"/>
      <c r="I11" s="24"/>
      <c r="J11" s="36">
        <v>3.5</v>
      </c>
      <c r="K11" s="24"/>
      <c r="L11" s="23"/>
      <c r="M11" s="24"/>
      <c r="N11" s="23"/>
      <c r="O11" s="18">
        <f>SUM(C11:N11)</f>
        <v>3.5</v>
      </c>
      <c r="P11" s="26">
        <f>COUNTA(C11:N11)</f>
        <v>1</v>
      </c>
      <c r="Q11" s="26">
        <f>P11*6</f>
        <v>6</v>
      </c>
      <c r="R11" s="25">
        <f>IF(P11=0,0,100*O11/Q11)</f>
        <v>58.333333333333336</v>
      </c>
    </row>
    <row r="12" spans="1:18" ht="15">
      <c r="A12" s="28" t="s">
        <v>64</v>
      </c>
      <c r="B12" s="33"/>
      <c r="C12" s="35"/>
      <c r="D12" s="36"/>
      <c r="E12" s="35"/>
      <c r="F12" s="23">
        <v>2.5</v>
      </c>
      <c r="G12" s="35"/>
      <c r="H12" s="36"/>
      <c r="I12" s="24"/>
      <c r="J12" s="36"/>
      <c r="K12" s="35"/>
      <c r="L12" s="36"/>
      <c r="M12" s="35"/>
      <c r="N12" s="36"/>
      <c r="O12" s="18">
        <f>SUM(C12:N12)</f>
        <v>2.5</v>
      </c>
      <c r="P12" s="26">
        <f>COUNTA(C12:N12)</f>
        <v>1</v>
      </c>
      <c r="Q12" s="26">
        <f>P12*6</f>
        <v>6</v>
      </c>
      <c r="R12" s="25">
        <f>IF(P12=0,0,100*O12/Q12)</f>
        <v>41.666666666666664</v>
      </c>
    </row>
    <row r="13" spans="1:18" ht="15.75">
      <c r="A13" s="28" t="s">
        <v>83</v>
      </c>
      <c r="B13" s="32"/>
      <c r="C13" s="24"/>
      <c r="D13" s="23"/>
      <c r="E13" s="24"/>
      <c r="F13" s="36"/>
      <c r="G13" s="24"/>
      <c r="H13" s="23"/>
      <c r="I13" s="35"/>
      <c r="J13" s="23"/>
      <c r="K13" s="24">
        <v>2</v>
      </c>
      <c r="L13" s="23"/>
      <c r="M13" s="24"/>
      <c r="N13" s="23"/>
      <c r="O13" s="18">
        <f>SUM(C13:N13)</f>
        <v>2</v>
      </c>
      <c r="P13" s="26">
        <f>COUNTA(C13:N13)</f>
        <v>1</v>
      </c>
      <c r="Q13" s="26">
        <f>P13*6</f>
        <v>6</v>
      </c>
      <c r="R13" s="25">
        <f>IF(P13=0,0,100*O13/Q13)</f>
        <v>33.333333333333336</v>
      </c>
    </row>
    <row r="14" spans="1:18" ht="15.75">
      <c r="A14" s="28" t="s">
        <v>18</v>
      </c>
      <c r="B14" s="32"/>
      <c r="C14" s="24">
        <v>5</v>
      </c>
      <c r="D14" s="36">
        <v>4</v>
      </c>
      <c r="E14" s="24"/>
      <c r="F14" s="23">
        <v>5.5</v>
      </c>
      <c r="G14" s="24"/>
      <c r="H14" s="36">
        <v>4</v>
      </c>
      <c r="I14" s="24">
        <v>4</v>
      </c>
      <c r="J14" s="23"/>
      <c r="K14" s="24">
        <v>5.5</v>
      </c>
      <c r="L14" s="36"/>
      <c r="M14" s="24"/>
      <c r="N14" s="36"/>
      <c r="O14" s="18">
        <f>SUM(C14:N14)</f>
        <v>28</v>
      </c>
      <c r="P14" s="26">
        <f>COUNTA(C14:N14)</f>
        <v>6</v>
      </c>
      <c r="Q14" s="26">
        <f>P14*6</f>
        <v>36</v>
      </c>
      <c r="R14" s="25">
        <f>IF(P14=0,0,100*O14/Q14)</f>
        <v>77.77777777777777</v>
      </c>
    </row>
    <row r="15" spans="1:18" ht="15">
      <c r="A15" s="28" t="s">
        <v>20</v>
      </c>
      <c r="B15" s="33"/>
      <c r="C15" s="35"/>
      <c r="D15" s="23"/>
      <c r="E15" s="35"/>
      <c r="F15" s="36"/>
      <c r="G15" s="24"/>
      <c r="H15" s="23">
        <v>3</v>
      </c>
      <c r="I15" s="35">
        <v>3.5</v>
      </c>
      <c r="J15" s="37">
        <v>3.5</v>
      </c>
      <c r="K15" s="24">
        <v>3</v>
      </c>
      <c r="L15" s="23"/>
      <c r="M15" s="24"/>
      <c r="N15" s="23"/>
      <c r="O15" s="18">
        <f>SUM(C15:N15)</f>
        <v>13</v>
      </c>
      <c r="P15" s="26">
        <f>COUNTA(C15:N15)</f>
        <v>4</v>
      </c>
      <c r="Q15" s="26">
        <f>P15*6</f>
        <v>24</v>
      </c>
      <c r="R15" s="25">
        <f>IF(P15=0,0,100*O15/Q15)</f>
        <v>54.166666666666664</v>
      </c>
    </row>
    <row r="16" spans="1:18" ht="15.75">
      <c r="A16" s="28" t="s">
        <v>90</v>
      </c>
      <c r="B16" s="32"/>
      <c r="C16" s="24"/>
      <c r="D16" s="40"/>
      <c r="E16" s="24"/>
      <c r="F16" s="40"/>
      <c r="G16" s="24"/>
      <c r="H16" s="23"/>
      <c r="I16" s="24"/>
      <c r="J16" s="23"/>
      <c r="K16" s="24"/>
      <c r="L16" s="23">
        <v>0</v>
      </c>
      <c r="M16" s="24"/>
      <c r="N16" s="23"/>
      <c r="O16" s="18">
        <f>SUM(C16:N16)</f>
        <v>0</v>
      </c>
      <c r="P16" s="26">
        <f>COUNTA(C16:N16)</f>
        <v>1</v>
      </c>
      <c r="Q16" s="26">
        <f>P16*6</f>
        <v>6</v>
      </c>
      <c r="R16" s="25">
        <f>IF(P16=0,0,100*O16/Q16)</f>
        <v>0</v>
      </c>
    </row>
    <row r="17" spans="1:18" ht="15">
      <c r="A17" s="28" t="s">
        <v>68</v>
      </c>
      <c r="B17" s="33"/>
      <c r="C17" s="24"/>
      <c r="D17" s="36"/>
      <c r="E17" s="24"/>
      <c r="F17" s="36"/>
      <c r="G17" s="24">
        <v>3</v>
      </c>
      <c r="H17" s="23"/>
      <c r="I17" s="24"/>
      <c r="J17" s="23"/>
      <c r="K17" s="35"/>
      <c r="L17" s="23"/>
      <c r="M17" s="35"/>
      <c r="N17" s="23"/>
      <c r="O17" s="18">
        <f>SUM(C17:N17)</f>
        <v>3</v>
      </c>
      <c r="P17" s="26">
        <f>COUNTA(C17:N17)</f>
        <v>1</v>
      </c>
      <c r="Q17" s="26">
        <f>P17*6</f>
        <v>6</v>
      </c>
      <c r="R17" s="25">
        <f>IF(P17=0,0,100*O17/Q17)</f>
        <v>50</v>
      </c>
    </row>
    <row r="18" spans="1:18" ht="15.75">
      <c r="A18" s="28" t="s">
        <v>19</v>
      </c>
      <c r="B18" s="32"/>
      <c r="C18" s="24">
        <v>4</v>
      </c>
      <c r="D18" s="36">
        <v>3</v>
      </c>
      <c r="E18" s="24">
        <v>3.5</v>
      </c>
      <c r="F18" s="36">
        <v>4</v>
      </c>
      <c r="G18" s="24">
        <v>4</v>
      </c>
      <c r="H18" s="36">
        <v>4.5</v>
      </c>
      <c r="I18" s="24">
        <v>4</v>
      </c>
      <c r="J18" s="36"/>
      <c r="K18" s="24">
        <v>4.5</v>
      </c>
      <c r="L18" s="36">
        <v>4</v>
      </c>
      <c r="M18" s="24">
        <v>4</v>
      </c>
      <c r="N18" s="36">
        <v>4</v>
      </c>
      <c r="O18" s="18">
        <f>SUM(C18:N18)</f>
        <v>43.5</v>
      </c>
      <c r="P18" s="26">
        <f>COUNTA(C18:N18)</f>
        <v>11</v>
      </c>
      <c r="Q18" s="26">
        <f>P18*6</f>
        <v>66</v>
      </c>
      <c r="R18" s="25">
        <f>IF(P18=0,0,100*O18/Q18)</f>
        <v>65.9090909090909</v>
      </c>
    </row>
    <row r="19" spans="1:18" ht="15.75">
      <c r="A19" s="28" t="s">
        <v>15</v>
      </c>
      <c r="B19" s="32"/>
      <c r="C19" s="35"/>
      <c r="D19" s="36"/>
      <c r="E19" s="35"/>
      <c r="F19" s="36"/>
      <c r="G19" s="24"/>
      <c r="H19" s="23"/>
      <c r="I19" s="24"/>
      <c r="J19" s="23">
        <v>2</v>
      </c>
      <c r="K19" s="24">
        <v>1</v>
      </c>
      <c r="L19" s="23"/>
      <c r="M19" s="24">
        <v>2</v>
      </c>
      <c r="N19" s="23">
        <v>2</v>
      </c>
      <c r="O19" s="18">
        <f>SUM(C19:N19)</f>
        <v>7</v>
      </c>
      <c r="P19" s="26">
        <f>COUNTA(C19:N19)</f>
        <v>4</v>
      </c>
      <c r="Q19" s="26">
        <f>P19*6</f>
        <v>24</v>
      </c>
      <c r="R19" s="25">
        <f>IF(P19=0,0,100*O19/Q19)</f>
        <v>29.166666666666668</v>
      </c>
    </row>
    <row r="20" spans="1:18" ht="15">
      <c r="A20" s="28" t="s">
        <v>36</v>
      </c>
      <c r="B20" s="33"/>
      <c r="C20" s="35">
        <v>1</v>
      </c>
      <c r="D20" s="36"/>
      <c r="E20" s="24"/>
      <c r="F20" s="37"/>
      <c r="G20" s="35"/>
      <c r="H20" s="36"/>
      <c r="I20" s="24"/>
      <c r="J20" s="36"/>
      <c r="K20" s="35"/>
      <c r="L20" s="36"/>
      <c r="M20" s="35"/>
      <c r="N20" s="36"/>
      <c r="O20" s="18">
        <f>SUM(C20:N20)</f>
        <v>1</v>
      </c>
      <c r="P20" s="26">
        <f>COUNTA(C20:N20)</f>
        <v>1</v>
      </c>
      <c r="Q20" s="26">
        <f>P20*6</f>
        <v>6</v>
      </c>
      <c r="R20" s="25">
        <f>IF(P20=0,0,100*O20/Q20)</f>
        <v>16.666666666666668</v>
      </c>
    </row>
    <row r="21" spans="1:18" ht="15.75">
      <c r="A21" s="28" t="s">
        <v>35</v>
      </c>
      <c r="B21" s="32"/>
      <c r="C21" s="24">
        <v>2</v>
      </c>
      <c r="D21" s="23"/>
      <c r="E21" s="35"/>
      <c r="F21" s="23">
        <v>2</v>
      </c>
      <c r="G21" s="24"/>
      <c r="H21" s="36"/>
      <c r="I21" s="24">
        <v>3</v>
      </c>
      <c r="J21" s="23"/>
      <c r="K21" s="24"/>
      <c r="L21" s="36"/>
      <c r="M21" s="24"/>
      <c r="N21" s="36"/>
      <c r="O21" s="18">
        <f>SUM(C21:N21)</f>
        <v>7</v>
      </c>
      <c r="P21" s="26">
        <f>COUNTA(C21:N21)</f>
        <v>3</v>
      </c>
      <c r="Q21" s="26">
        <f>P21*6</f>
        <v>18</v>
      </c>
      <c r="R21" s="25">
        <f>IF(P21=0,0,100*O21/Q21)</f>
        <v>38.888888888888886</v>
      </c>
    </row>
    <row r="22" spans="1:18" ht="15.75">
      <c r="A22" s="28" t="s">
        <v>46</v>
      </c>
      <c r="B22" s="32"/>
      <c r="C22" s="24"/>
      <c r="D22" s="36"/>
      <c r="E22" s="24"/>
      <c r="F22" s="23"/>
      <c r="G22" s="24"/>
      <c r="H22" s="23"/>
      <c r="I22" s="35"/>
      <c r="J22" s="37"/>
      <c r="K22" s="24"/>
      <c r="L22" s="23"/>
      <c r="M22" s="24">
        <v>3.5</v>
      </c>
      <c r="N22" s="23"/>
      <c r="O22" s="18">
        <f>SUM(C22:N22)</f>
        <v>3.5</v>
      </c>
      <c r="P22" s="26">
        <f>COUNTA(C22:N22)</f>
        <v>1</v>
      </c>
      <c r="Q22" s="26">
        <f>P22*6</f>
        <v>6</v>
      </c>
      <c r="R22" s="25">
        <f>IF(P22=0,0,100*O22/Q22)</f>
        <v>58.333333333333336</v>
      </c>
    </row>
    <row r="23" spans="1:18" ht="15.75">
      <c r="A23" s="28" t="s">
        <v>71</v>
      </c>
      <c r="B23" s="33"/>
      <c r="C23" s="24"/>
      <c r="D23" s="23"/>
      <c r="E23" s="24"/>
      <c r="F23" s="48"/>
      <c r="G23" s="35">
        <v>2</v>
      </c>
      <c r="H23" s="23"/>
      <c r="I23" s="24">
        <v>1</v>
      </c>
      <c r="J23" s="23"/>
      <c r="K23" s="24"/>
      <c r="L23" s="23">
        <v>2</v>
      </c>
      <c r="M23" s="24"/>
      <c r="N23" s="23"/>
      <c r="O23" s="18">
        <f>SUM(C23:N23)</f>
        <v>5</v>
      </c>
      <c r="P23" s="26">
        <f>COUNTA(C23:N23)</f>
        <v>3</v>
      </c>
      <c r="Q23" s="26">
        <f>P23*6</f>
        <v>18</v>
      </c>
      <c r="R23" s="25">
        <f>IF(P23=0,0,100*O23/Q23)</f>
        <v>27.77777777777778</v>
      </c>
    </row>
    <row r="24" spans="1:18" ht="15.75">
      <c r="A24" s="28" t="s">
        <v>67</v>
      </c>
      <c r="B24" s="32"/>
      <c r="C24" s="24"/>
      <c r="D24" s="36"/>
      <c r="E24" s="24"/>
      <c r="F24" s="36">
        <v>0</v>
      </c>
      <c r="G24" s="35"/>
      <c r="H24" s="23"/>
      <c r="I24" s="24"/>
      <c r="J24" s="23"/>
      <c r="K24" s="35"/>
      <c r="L24" s="23"/>
      <c r="M24" s="35"/>
      <c r="N24" s="23"/>
      <c r="O24" s="18">
        <f>SUM(C24:N24)</f>
        <v>0</v>
      </c>
      <c r="P24" s="26">
        <f>COUNTA(C24:N24)</f>
        <v>1</v>
      </c>
      <c r="Q24" s="26">
        <f>P24*6</f>
        <v>6</v>
      </c>
      <c r="R24" s="25">
        <f>IF(P24=0,0,100*O24/Q24)</f>
        <v>0</v>
      </c>
    </row>
    <row r="25" spans="1:18" ht="15.75">
      <c r="A25" s="28" t="s">
        <v>86</v>
      </c>
      <c r="B25" s="32"/>
      <c r="C25" s="24"/>
      <c r="D25" s="36"/>
      <c r="E25" s="24"/>
      <c r="F25" s="37"/>
      <c r="G25" s="35"/>
      <c r="H25" s="23"/>
      <c r="I25" s="24"/>
      <c r="J25" s="23"/>
      <c r="K25" s="24"/>
      <c r="L25" s="23">
        <v>3.5</v>
      </c>
      <c r="M25" s="24"/>
      <c r="N25" s="23"/>
      <c r="O25" s="18">
        <f>SUM(C25:N25)</f>
        <v>3.5</v>
      </c>
      <c r="P25" s="26">
        <f>COUNTA(C25:N25)</f>
        <v>1</v>
      </c>
      <c r="Q25" s="26">
        <f>P25*6</f>
        <v>6</v>
      </c>
      <c r="R25" s="25">
        <f>IF(P25=0,0,100*O25/Q25)</f>
        <v>58.333333333333336</v>
      </c>
    </row>
    <row r="26" spans="1:18" ht="15.75">
      <c r="A26" s="28" t="s">
        <v>72</v>
      </c>
      <c r="B26" s="32"/>
      <c r="C26" s="35"/>
      <c r="D26" s="23"/>
      <c r="E26" s="35"/>
      <c r="F26" s="47"/>
      <c r="G26" s="24">
        <v>2</v>
      </c>
      <c r="H26" s="23"/>
      <c r="I26" s="35"/>
      <c r="J26" s="23"/>
      <c r="K26" s="24"/>
      <c r="L26" s="23"/>
      <c r="M26" s="35"/>
      <c r="N26" s="23"/>
      <c r="O26" s="18">
        <f>SUM(C26:N26)</f>
        <v>2</v>
      </c>
      <c r="P26" s="26">
        <f>COUNTA(C26:N26)</f>
        <v>1</v>
      </c>
      <c r="Q26" s="26">
        <f>P26*6</f>
        <v>6</v>
      </c>
      <c r="R26" s="25">
        <f>IF(P26=0,0,100*O26/Q26)</f>
        <v>33.333333333333336</v>
      </c>
    </row>
    <row r="27" spans="1:18" ht="15.75">
      <c r="A27" s="28" t="s">
        <v>25</v>
      </c>
      <c r="B27" s="32"/>
      <c r="C27" s="24"/>
      <c r="D27" s="47"/>
      <c r="E27" s="35"/>
      <c r="F27" s="23"/>
      <c r="G27" s="24">
        <v>4</v>
      </c>
      <c r="H27" s="37">
        <v>4</v>
      </c>
      <c r="I27" s="24">
        <v>4</v>
      </c>
      <c r="J27" s="37"/>
      <c r="K27" s="24"/>
      <c r="L27" s="37"/>
      <c r="M27" s="35"/>
      <c r="N27" s="37"/>
      <c r="O27" s="18">
        <f>SUM(C27:N27)</f>
        <v>12</v>
      </c>
      <c r="P27" s="26">
        <f>COUNTA(C27:N27)</f>
        <v>3</v>
      </c>
      <c r="Q27" s="26">
        <f>P27*6</f>
        <v>18</v>
      </c>
      <c r="R27" s="25">
        <f>IF(P27=0,0,100*O27/Q27)</f>
        <v>66.66666666666667</v>
      </c>
    </row>
    <row r="28" spans="1:18" ht="15.75">
      <c r="A28" s="28" t="s">
        <v>7</v>
      </c>
      <c r="B28" s="32"/>
      <c r="C28" s="35"/>
      <c r="D28" s="36">
        <v>4</v>
      </c>
      <c r="E28" s="35"/>
      <c r="F28" s="23"/>
      <c r="G28" s="24"/>
      <c r="H28" s="23"/>
      <c r="I28" s="35"/>
      <c r="J28" s="23"/>
      <c r="K28" s="35"/>
      <c r="L28" s="23"/>
      <c r="M28" s="24"/>
      <c r="N28" s="23"/>
      <c r="O28" s="18">
        <f>SUM(C28:N28)</f>
        <v>4</v>
      </c>
      <c r="P28" s="26">
        <f>COUNTA(C28:N28)</f>
        <v>1</v>
      </c>
      <c r="Q28" s="26">
        <f>P28*6</f>
        <v>6</v>
      </c>
      <c r="R28" s="25">
        <f>IF(P28=0,0,100*O28/Q28)</f>
        <v>66.66666666666667</v>
      </c>
    </row>
    <row r="29" spans="1:18" ht="15.75">
      <c r="A29" s="28" t="s">
        <v>13</v>
      </c>
      <c r="B29" s="32"/>
      <c r="C29" s="24">
        <v>5</v>
      </c>
      <c r="D29" s="23">
        <v>4.5</v>
      </c>
      <c r="E29" s="24">
        <v>4</v>
      </c>
      <c r="F29" s="23">
        <v>3</v>
      </c>
      <c r="G29" s="24"/>
      <c r="H29" s="23">
        <v>5</v>
      </c>
      <c r="I29" s="24"/>
      <c r="J29" s="36">
        <v>3.5</v>
      </c>
      <c r="K29" s="24">
        <v>4</v>
      </c>
      <c r="L29" s="23">
        <v>4</v>
      </c>
      <c r="M29" s="24">
        <v>4</v>
      </c>
      <c r="N29" s="23">
        <v>3</v>
      </c>
      <c r="O29" s="18">
        <f>SUM(C29:N29)</f>
        <v>40</v>
      </c>
      <c r="P29" s="26">
        <f>COUNTA(C29:N29)</f>
        <v>10</v>
      </c>
      <c r="Q29" s="26">
        <f>P29*6</f>
        <v>60</v>
      </c>
      <c r="R29" s="25">
        <f>IF(P29=0,0,100*O29/Q29)</f>
        <v>66.66666666666667</v>
      </c>
    </row>
    <row r="30" spans="1:18" ht="15.75">
      <c r="A30" s="28" t="s">
        <v>51</v>
      </c>
      <c r="B30" s="32"/>
      <c r="C30" s="35">
        <v>4</v>
      </c>
      <c r="D30" s="36"/>
      <c r="E30" s="35">
        <v>5.5</v>
      </c>
      <c r="F30" s="23">
        <v>4.5</v>
      </c>
      <c r="G30" s="24"/>
      <c r="H30" s="23">
        <v>3.5</v>
      </c>
      <c r="I30" s="35"/>
      <c r="J30" s="23">
        <v>4.5</v>
      </c>
      <c r="K30" s="35">
        <v>4</v>
      </c>
      <c r="L30" s="23">
        <v>4.5</v>
      </c>
      <c r="M30" s="35">
        <v>5</v>
      </c>
      <c r="N30" s="23">
        <v>5</v>
      </c>
      <c r="O30" s="18">
        <f>SUM(C30:N30)</f>
        <v>40.5</v>
      </c>
      <c r="P30" s="26">
        <f>COUNTA(C30:N30)</f>
        <v>9</v>
      </c>
      <c r="Q30" s="26">
        <f>P30*6</f>
        <v>54</v>
      </c>
      <c r="R30" s="25">
        <f>IF(P30=0,0,100*O30/Q30)</f>
        <v>75</v>
      </c>
    </row>
    <row r="31" spans="1:18" ht="15.75">
      <c r="A31" s="28" t="s">
        <v>97</v>
      </c>
      <c r="B31" s="32"/>
      <c r="C31" s="24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>
        <v>4</v>
      </c>
      <c r="O31" s="18">
        <f>SUM(C31:N31)</f>
        <v>4</v>
      </c>
      <c r="P31" s="26">
        <f>COUNTA(C31:N31)</f>
        <v>1</v>
      </c>
      <c r="Q31" s="26">
        <f>P31*6</f>
        <v>6</v>
      </c>
      <c r="R31" s="25">
        <f>IF(P31=0,0,100*O31/Q31)</f>
        <v>66.66666666666667</v>
      </c>
    </row>
    <row r="32" spans="1:18" ht="15">
      <c r="A32" s="28" t="s">
        <v>57</v>
      </c>
      <c r="B32" s="33"/>
      <c r="C32" s="24"/>
      <c r="D32" s="36">
        <v>1</v>
      </c>
      <c r="E32" s="24"/>
      <c r="F32" s="23">
        <v>2</v>
      </c>
      <c r="G32" s="35"/>
      <c r="H32" s="36"/>
      <c r="I32" s="24"/>
      <c r="J32" s="36"/>
      <c r="K32" s="24"/>
      <c r="L32" s="36"/>
      <c r="M32" s="24"/>
      <c r="N32" s="36"/>
      <c r="O32" s="18">
        <f>SUM(C32:N32)</f>
        <v>3</v>
      </c>
      <c r="P32" s="26">
        <f>COUNTA(C32:N32)</f>
        <v>2</v>
      </c>
      <c r="Q32" s="26">
        <f>P32*6</f>
        <v>12</v>
      </c>
      <c r="R32" s="25">
        <f>IF(P32=0,0,100*O32/Q32)</f>
        <v>25</v>
      </c>
    </row>
    <row r="33" spans="1:18" ht="15.75">
      <c r="A33" s="28" t="s">
        <v>91</v>
      </c>
      <c r="B33" s="32"/>
      <c r="C33" s="35"/>
      <c r="D33" s="40"/>
      <c r="E33" s="35"/>
      <c r="F33" s="23"/>
      <c r="G33" s="35"/>
      <c r="H33" s="36"/>
      <c r="I33" s="24"/>
      <c r="J33" s="23"/>
      <c r="K33" s="35"/>
      <c r="L33" s="36"/>
      <c r="M33" s="35">
        <v>4</v>
      </c>
      <c r="N33" s="36"/>
      <c r="O33" s="18">
        <f>SUM(C33:N33)</f>
        <v>4</v>
      </c>
      <c r="P33" s="26">
        <f>COUNTA(C33:N33)</f>
        <v>1</v>
      </c>
      <c r="Q33" s="26">
        <f>P33*6</f>
        <v>6</v>
      </c>
      <c r="R33" s="25">
        <f>IF(P33=0,0,100*O33/Q33)</f>
        <v>66.66666666666667</v>
      </c>
    </row>
    <row r="34" spans="1:18" ht="15.75">
      <c r="A34" s="28" t="s">
        <v>103</v>
      </c>
      <c r="B34" s="32"/>
      <c r="C34" s="24"/>
      <c r="D34" s="37"/>
      <c r="E34" s="24"/>
      <c r="F34" s="37"/>
      <c r="G34" s="24"/>
      <c r="H34" s="37"/>
      <c r="I34" s="24"/>
      <c r="J34" s="37"/>
      <c r="K34" s="24"/>
      <c r="L34" s="37"/>
      <c r="M34" s="24"/>
      <c r="N34" s="37">
        <v>0</v>
      </c>
      <c r="O34" s="18">
        <f>SUM(C34:N34)</f>
        <v>0</v>
      </c>
      <c r="P34" s="26">
        <f>COUNTA(C34:N34)</f>
        <v>1</v>
      </c>
      <c r="Q34" s="26">
        <f>P34*6</f>
        <v>6</v>
      </c>
      <c r="R34" s="25">
        <f>IF(P34=0,0,100*O34/Q34)</f>
        <v>0</v>
      </c>
    </row>
    <row r="35" spans="1:18" ht="15.75">
      <c r="A35" s="28" t="s">
        <v>47</v>
      </c>
      <c r="B35" s="33"/>
      <c r="C35" s="35"/>
      <c r="D35" s="36"/>
      <c r="E35" s="35"/>
      <c r="F35" s="23"/>
      <c r="G35" s="35"/>
      <c r="H35" s="23"/>
      <c r="I35" s="24"/>
      <c r="J35" s="36"/>
      <c r="K35" s="35"/>
      <c r="L35" s="23"/>
      <c r="M35" s="48"/>
      <c r="N35" s="23">
        <v>3</v>
      </c>
      <c r="O35" s="18">
        <f>SUM(C35:N35)</f>
        <v>3</v>
      </c>
      <c r="P35" s="26">
        <f>COUNTA(C35:N35)</f>
        <v>1</v>
      </c>
      <c r="Q35" s="26">
        <f>P35*6</f>
        <v>6</v>
      </c>
      <c r="R35" s="25">
        <f>IF(P35=0,0,100*O35/Q35)</f>
        <v>50</v>
      </c>
    </row>
    <row r="36" spans="1:18" ht="15">
      <c r="A36" s="28" t="s">
        <v>24</v>
      </c>
      <c r="B36" s="33"/>
      <c r="C36" s="24">
        <v>3</v>
      </c>
      <c r="D36" s="23"/>
      <c r="E36" s="24"/>
      <c r="F36" s="36"/>
      <c r="G36" s="35"/>
      <c r="H36" s="23"/>
      <c r="I36" s="35"/>
      <c r="J36" s="23"/>
      <c r="K36" s="35"/>
      <c r="L36" s="23"/>
      <c r="M36" s="35">
        <v>4</v>
      </c>
      <c r="N36" s="23">
        <v>3</v>
      </c>
      <c r="O36" s="18">
        <f>SUM(C36:N36)</f>
        <v>10</v>
      </c>
      <c r="P36" s="26">
        <f>COUNTA(C36:N36)</f>
        <v>3</v>
      </c>
      <c r="Q36" s="26">
        <f>P36*6</f>
        <v>18</v>
      </c>
      <c r="R36" s="25">
        <f>IF(P36=0,0,100*O36/Q36)</f>
        <v>55.55555555555556</v>
      </c>
    </row>
    <row r="37" spans="1:18" ht="15.75">
      <c r="A37" s="28" t="s">
        <v>30</v>
      </c>
      <c r="B37" s="32"/>
      <c r="C37" s="24">
        <v>2</v>
      </c>
      <c r="D37" s="36"/>
      <c r="E37" s="24"/>
      <c r="F37" s="36"/>
      <c r="G37" s="24"/>
      <c r="H37" s="23">
        <v>2</v>
      </c>
      <c r="I37" s="24">
        <v>3</v>
      </c>
      <c r="J37" s="23">
        <v>2</v>
      </c>
      <c r="K37" s="24"/>
      <c r="L37" s="23">
        <v>3</v>
      </c>
      <c r="M37" s="24"/>
      <c r="N37" s="23">
        <v>2.5</v>
      </c>
      <c r="O37" s="18">
        <f>SUM(C37:N37)</f>
        <v>14.5</v>
      </c>
      <c r="P37" s="26">
        <f>COUNTA(C37:N37)</f>
        <v>6</v>
      </c>
      <c r="Q37" s="26">
        <f>P37*6</f>
        <v>36</v>
      </c>
      <c r="R37" s="25">
        <f>IF(P37=0,0,100*O37/Q37)</f>
        <v>40.27777777777778</v>
      </c>
    </row>
    <row r="38" spans="1:18" ht="15.75">
      <c r="A38" s="28" t="s">
        <v>10</v>
      </c>
      <c r="B38" s="32"/>
      <c r="C38" s="35">
        <v>3.5</v>
      </c>
      <c r="D38" s="23"/>
      <c r="E38" s="35"/>
      <c r="F38" s="36">
        <v>4</v>
      </c>
      <c r="G38" s="24"/>
      <c r="H38" s="36"/>
      <c r="I38" s="35">
        <v>3</v>
      </c>
      <c r="J38" s="36"/>
      <c r="K38" s="35"/>
      <c r="L38" s="36"/>
      <c r="M38" s="35"/>
      <c r="N38" s="36"/>
      <c r="O38" s="18">
        <f>SUM(C38:N38)</f>
        <v>10.5</v>
      </c>
      <c r="P38" s="26">
        <f>COUNTA(C38:N38)</f>
        <v>3</v>
      </c>
      <c r="Q38" s="26">
        <f>P38*6</f>
        <v>18</v>
      </c>
      <c r="R38" s="25">
        <f>IF(P38=0,0,100*O38/Q38)</f>
        <v>58.333333333333336</v>
      </c>
    </row>
    <row r="39" spans="1:18" ht="15.75">
      <c r="A39" s="28" t="s">
        <v>29</v>
      </c>
      <c r="B39" s="32"/>
      <c r="C39" s="24">
        <v>1.5</v>
      </c>
      <c r="D39" s="36">
        <v>2</v>
      </c>
      <c r="E39" s="24"/>
      <c r="F39" s="23"/>
      <c r="G39" s="24"/>
      <c r="H39" s="23"/>
      <c r="I39" s="24"/>
      <c r="J39" s="23"/>
      <c r="K39" s="24"/>
      <c r="L39" s="23"/>
      <c r="M39" s="24"/>
      <c r="N39" s="23"/>
      <c r="O39" s="18">
        <f>SUM(C39:N39)</f>
        <v>3.5</v>
      </c>
      <c r="P39" s="26">
        <f>COUNTA(C39:N39)</f>
        <v>2</v>
      </c>
      <c r="Q39" s="26">
        <f>P39*6</f>
        <v>12</v>
      </c>
      <c r="R39" s="25">
        <f>IF(P39=0,0,100*O39/Q39)</f>
        <v>29.166666666666668</v>
      </c>
    </row>
    <row r="40" spans="1:18" ht="15.75">
      <c r="A40" s="28" t="s">
        <v>21</v>
      </c>
      <c r="B40" s="32"/>
      <c r="C40" s="35">
        <v>4</v>
      </c>
      <c r="D40" s="36">
        <v>3</v>
      </c>
      <c r="E40" s="35">
        <v>3</v>
      </c>
      <c r="F40" s="23">
        <v>3.5</v>
      </c>
      <c r="G40" s="35">
        <v>4</v>
      </c>
      <c r="H40" s="36">
        <v>4</v>
      </c>
      <c r="I40" s="35"/>
      <c r="J40" s="23"/>
      <c r="K40" s="24">
        <v>4</v>
      </c>
      <c r="L40" s="36">
        <v>4</v>
      </c>
      <c r="M40" s="24">
        <v>3</v>
      </c>
      <c r="N40" s="36">
        <v>3</v>
      </c>
      <c r="O40" s="18">
        <f>SUM(C40:N40)</f>
        <v>35.5</v>
      </c>
      <c r="P40" s="26">
        <f>COUNTA(C40:N40)</f>
        <v>10</v>
      </c>
      <c r="Q40" s="26">
        <f>P40*6</f>
        <v>60</v>
      </c>
      <c r="R40" s="25">
        <f>IF(P40=0,0,100*O40/Q40)</f>
        <v>59.166666666666664</v>
      </c>
    </row>
    <row r="41" spans="1:18" ht="15.75">
      <c r="A41" s="28" t="s">
        <v>73</v>
      </c>
      <c r="B41" s="32"/>
      <c r="C41" s="24"/>
      <c r="D41" s="23"/>
      <c r="E41" s="24"/>
      <c r="F41" s="48"/>
      <c r="G41" s="35">
        <v>2</v>
      </c>
      <c r="H41" s="23"/>
      <c r="I41" s="24"/>
      <c r="J41" s="23"/>
      <c r="K41" s="24"/>
      <c r="L41" s="23"/>
      <c r="M41" s="24"/>
      <c r="N41" s="23"/>
      <c r="O41" s="18">
        <f>SUM(C41:N41)</f>
        <v>2</v>
      </c>
      <c r="P41" s="26">
        <f>COUNTA(C41:N41)</f>
        <v>1</v>
      </c>
      <c r="Q41" s="26">
        <f>P41*6</f>
        <v>6</v>
      </c>
      <c r="R41" s="25">
        <f>IF(P41=0,0,100*O41/Q41)</f>
        <v>33.333333333333336</v>
      </c>
    </row>
    <row r="42" spans="1:18" ht="15.75">
      <c r="A42" s="28" t="s">
        <v>99</v>
      </c>
      <c r="B42" s="32"/>
      <c r="C42" s="24"/>
      <c r="D42" s="36"/>
      <c r="E42" s="24"/>
      <c r="F42" s="23"/>
      <c r="G42" s="24"/>
      <c r="H42" s="23"/>
      <c r="I42" s="24"/>
      <c r="J42" s="36"/>
      <c r="K42" s="24"/>
      <c r="L42" s="36"/>
      <c r="M42" s="24"/>
      <c r="N42" s="36">
        <v>2</v>
      </c>
      <c r="O42" s="18">
        <f>SUM(C42:N42)</f>
        <v>2</v>
      </c>
      <c r="P42" s="26">
        <f>COUNTA(C42:N42)</f>
        <v>1</v>
      </c>
      <c r="Q42" s="26">
        <f>P42*6</f>
        <v>6</v>
      </c>
      <c r="R42" s="25">
        <f>IF(P42=0,0,100*O42/Q42)</f>
        <v>33.333333333333336</v>
      </c>
    </row>
    <row r="43" spans="1:18" ht="15">
      <c r="A43" s="28" t="s">
        <v>95</v>
      </c>
      <c r="B43" s="33"/>
      <c r="C43" s="24"/>
      <c r="D43" s="23"/>
      <c r="E43" s="24"/>
      <c r="F43" s="36"/>
      <c r="G43" s="24"/>
      <c r="H43" s="36"/>
      <c r="I43" s="24"/>
      <c r="J43" s="36"/>
      <c r="K43" s="24"/>
      <c r="L43" s="36"/>
      <c r="M43" s="24">
        <v>0</v>
      </c>
      <c r="N43" s="36"/>
      <c r="O43" s="18">
        <f>SUM(C43:N43)</f>
        <v>0</v>
      </c>
      <c r="P43" s="26">
        <f>COUNTA(C43:N43)</f>
        <v>1</v>
      </c>
      <c r="Q43" s="26">
        <f>P43*6</f>
        <v>6</v>
      </c>
      <c r="R43" s="25">
        <f>IF(P43=0,0,100*O43/Q43)</f>
        <v>0</v>
      </c>
    </row>
    <row r="44" spans="1:18" ht="15.75">
      <c r="A44" s="28" t="s">
        <v>70</v>
      </c>
      <c r="B44" s="32"/>
      <c r="C44" s="24"/>
      <c r="D44" s="40"/>
      <c r="E44" s="24"/>
      <c r="F44" s="47"/>
      <c r="G44" s="35">
        <v>2.5</v>
      </c>
      <c r="H44" s="23"/>
      <c r="I44" s="24"/>
      <c r="J44" s="23"/>
      <c r="K44" s="24"/>
      <c r="L44" s="23"/>
      <c r="M44" s="24"/>
      <c r="N44" s="23"/>
      <c r="O44" s="18">
        <f>SUM(C44:N44)</f>
        <v>2.5</v>
      </c>
      <c r="P44" s="26">
        <f>COUNTA(C44:N44)</f>
        <v>1</v>
      </c>
      <c r="Q44" s="26">
        <f>P44*6</f>
        <v>6</v>
      </c>
      <c r="R44" s="25">
        <f>IF(P44=0,0,100*O44/Q44)</f>
        <v>41.666666666666664</v>
      </c>
    </row>
    <row r="45" spans="1:18" ht="15">
      <c r="A45" s="28" t="s">
        <v>33</v>
      </c>
      <c r="B45" s="33"/>
      <c r="C45" s="24">
        <v>5</v>
      </c>
      <c r="D45" s="23">
        <v>4</v>
      </c>
      <c r="E45" s="24"/>
      <c r="F45" s="23">
        <v>3.5</v>
      </c>
      <c r="G45" s="24"/>
      <c r="H45" s="23">
        <v>4.5</v>
      </c>
      <c r="I45" s="24"/>
      <c r="J45" s="23">
        <v>5</v>
      </c>
      <c r="K45" s="24"/>
      <c r="L45" s="23"/>
      <c r="M45" s="24"/>
      <c r="N45" s="23"/>
      <c r="O45" s="18">
        <f>SUM(C45:N45)</f>
        <v>22</v>
      </c>
      <c r="P45" s="26">
        <f>COUNTA(C45:N45)</f>
        <v>5</v>
      </c>
      <c r="Q45" s="26">
        <f>P45*6</f>
        <v>30</v>
      </c>
      <c r="R45" s="25">
        <f>IF(P45=0,0,100*O45/Q45)</f>
        <v>73.33333333333333</v>
      </c>
    </row>
    <row r="46" spans="1:18" ht="15.75">
      <c r="A46" s="28" t="s">
        <v>65</v>
      </c>
      <c r="B46" s="32"/>
      <c r="C46" s="24"/>
      <c r="D46" s="23"/>
      <c r="E46" s="24"/>
      <c r="F46" s="37">
        <v>2</v>
      </c>
      <c r="G46" s="24"/>
      <c r="H46" s="36"/>
      <c r="I46" s="24"/>
      <c r="J46" s="36"/>
      <c r="K46" s="24"/>
      <c r="L46" s="36"/>
      <c r="M46" s="24"/>
      <c r="N46" s="36"/>
      <c r="O46" s="18">
        <f>SUM(C46:N46)</f>
        <v>2</v>
      </c>
      <c r="P46" s="26">
        <f>COUNTA(C46:N46)</f>
        <v>1</v>
      </c>
      <c r="Q46" s="26">
        <f>P46*6</f>
        <v>6</v>
      </c>
      <c r="R46" s="25">
        <f>IF(P46=0,0,100*O46/Q46)</f>
        <v>33.333333333333336</v>
      </c>
    </row>
    <row r="47" spans="1:18" ht="15.75">
      <c r="A47" s="28" t="s">
        <v>55</v>
      </c>
      <c r="B47" s="32"/>
      <c r="C47" s="24">
        <v>2</v>
      </c>
      <c r="D47" s="23">
        <v>2</v>
      </c>
      <c r="E47" s="24"/>
      <c r="F47" s="37">
        <v>3.5</v>
      </c>
      <c r="G47" s="24"/>
      <c r="H47" s="37">
        <v>3</v>
      </c>
      <c r="I47" s="24"/>
      <c r="J47" s="37">
        <v>2</v>
      </c>
      <c r="K47" s="24"/>
      <c r="L47" s="37">
        <v>1</v>
      </c>
      <c r="M47" s="24"/>
      <c r="N47" s="37"/>
      <c r="O47" s="18">
        <f>SUM(C47:N47)</f>
        <v>13.5</v>
      </c>
      <c r="P47" s="26">
        <f>COUNTA(C47:N47)</f>
        <v>6</v>
      </c>
      <c r="Q47" s="26">
        <f>P47*6</f>
        <v>36</v>
      </c>
      <c r="R47" s="25">
        <f>IF(P47=0,0,100*O47/Q47)</f>
        <v>37.5</v>
      </c>
    </row>
    <row r="48" spans="1:18" ht="15.75">
      <c r="A48" s="28" t="s">
        <v>41</v>
      </c>
      <c r="B48" s="32"/>
      <c r="C48" s="24"/>
      <c r="D48" s="48"/>
      <c r="E48" s="35">
        <v>3</v>
      </c>
      <c r="F48" s="23">
        <v>1</v>
      </c>
      <c r="G48" s="24"/>
      <c r="H48" s="23"/>
      <c r="I48" s="24"/>
      <c r="J48" s="23"/>
      <c r="K48" s="24"/>
      <c r="L48" s="23"/>
      <c r="M48" s="24"/>
      <c r="N48" s="23"/>
      <c r="O48" s="18">
        <f>SUM(C48:N48)</f>
        <v>4</v>
      </c>
      <c r="P48" s="26">
        <f>COUNTA(C48:N48)</f>
        <v>2</v>
      </c>
      <c r="Q48" s="26">
        <f>P48*6</f>
        <v>12</v>
      </c>
      <c r="R48" s="25">
        <f>IF(P48=0,0,100*O48/Q48)</f>
        <v>33.333333333333336</v>
      </c>
    </row>
    <row r="49" spans="1:18" ht="15.75">
      <c r="A49" s="28" t="s">
        <v>66</v>
      </c>
      <c r="B49" s="32"/>
      <c r="C49" s="35"/>
      <c r="D49" s="23"/>
      <c r="E49" s="35"/>
      <c r="F49" s="36">
        <v>1.5</v>
      </c>
      <c r="G49" s="24">
        <v>2.5</v>
      </c>
      <c r="H49" s="36">
        <v>0</v>
      </c>
      <c r="I49" s="35">
        <v>2</v>
      </c>
      <c r="J49" s="23"/>
      <c r="K49" s="35"/>
      <c r="L49" s="36"/>
      <c r="M49" s="35"/>
      <c r="N49" s="36"/>
      <c r="O49" s="18">
        <f>SUM(C49:N49)</f>
        <v>6</v>
      </c>
      <c r="P49" s="26">
        <f>COUNTA(C49:N49)</f>
        <v>4</v>
      </c>
      <c r="Q49" s="26">
        <f>P49*6</f>
        <v>24</v>
      </c>
      <c r="R49" s="25">
        <f>IF(P49=0,0,100*O49/Q49)</f>
        <v>25</v>
      </c>
    </row>
    <row r="50" spans="1:18" ht="15">
      <c r="A50" s="28" t="s">
        <v>6</v>
      </c>
      <c r="B50" s="33"/>
      <c r="C50" s="24">
        <v>5</v>
      </c>
      <c r="D50" s="23">
        <v>4.5</v>
      </c>
      <c r="E50" s="24">
        <v>5</v>
      </c>
      <c r="F50" s="23"/>
      <c r="G50" s="24">
        <v>5</v>
      </c>
      <c r="H50" s="23"/>
      <c r="I50" s="24">
        <v>6</v>
      </c>
      <c r="J50" s="23"/>
      <c r="K50" s="24"/>
      <c r="L50" s="23">
        <v>5.5</v>
      </c>
      <c r="M50" s="24">
        <v>6</v>
      </c>
      <c r="N50" s="23">
        <v>6</v>
      </c>
      <c r="O50" s="18">
        <f>SUM(C50:N50)</f>
        <v>43</v>
      </c>
      <c r="P50" s="26">
        <f>COUNTA(C50:N50)</f>
        <v>8</v>
      </c>
      <c r="Q50" s="26">
        <f>P50*6</f>
        <v>48</v>
      </c>
      <c r="R50" s="25">
        <f>IF(P50=0,0,100*O50/Q50)</f>
        <v>89.58333333333333</v>
      </c>
    </row>
    <row r="51" spans="1:18" ht="15.75">
      <c r="A51" s="28" t="s">
        <v>43</v>
      </c>
      <c r="B51" s="32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>
        <v>1</v>
      </c>
      <c r="N51" s="23"/>
      <c r="O51" s="18">
        <f>SUM(C51:N51)</f>
        <v>1</v>
      </c>
      <c r="P51" s="26">
        <f>COUNTA(C51:N51)</f>
        <v>1</v>
      </c>
      <c r="Q51" s="26">
        <f>P51*6</f>
        <v>6</v>
      </c>
      <c r="R51" s="25">
        <f>IF(P51=0,0,100*O51/Q51)</f>
        <v>16.666666666666668</v>
      </c>
    </row>
    <row r="52" spans="1:18" ht="15.75">
      <c r="A52" s="28" t="s">
        <v>56</v>
      </c>
      <c r="B52" s="32"/>
      <c r="C52" s="35">
        <v>1</v>
      </c>
      <c r="D52" s="23"/>
      <c r="E52" s="35"/>
      <c r="F52" s="23">
        <v>1.5</v>
      </c>
      <c r="G52" s="24">
        <v>3</v>
      </c>
      <c r="H52" s="23"/>
      <c r="I52" s="24">
        <v>2</v>
      </c>
      <c r="J52" s="23">
        <v>1</v>
      </c>
      <c r="K52" s="24">
        <v>2</v>
      </c>
      <c r="L52" s="23"/>
      <c r="M52" s="24"/>
      <c r="N52" s="23"/>
      <c r="O52" s="18">
        <f>SUM(C52:N52)</f>
        <v>10.5</v>
      </c>
      <c r="P52" s="26">
        <f>COUNTA(C52:N52)</f>
        <v>6</v>
      </c>
      <c r="Q52" s="26">
        <f>P52*6</f>
        <v>36</v>
      </c>
      <c r="R52" s="25">
        <f>IF(P52=0,0,100*O52/Q52)</f>
        <v>29.166666666666668</v>
      </c>
    </row>
    <row r="53" spans="1:18" ht="15.75">
      <c r="A53" s="28" t="s">
        <v>63</v>
      </c>
      <c r="B53" s="32"/>
      <c r="C53" s="35"/>
      <c r="D53" s="36"/>
      <c r="E53" s="35"/>
      <c r="F53" s="23">
        <v>3</v>
      </c>
      <c r="G53" s="35"/>
      <c r="H53" s="36"/>
      <c r="I53" s="35"/>
      <c r="J53" s="23"/>
      <c r="K53" s="24"/>
      <c r="L53" s="36"/>
      <c r="M53" s="24"/>
      <c r="N53" s="36"/>
      <c r="O53" s="18">
        <f>SUM(C53:N53)</f>
        <v>3</v>
      </c>
      <c r="P53" s="26">
        <f>COUNTA(C53:N53)</f>
        <v>1</v>
      </c>
      <c r="Q53" s="26">
        <f>P53*6</f>
        <v>6</v>
      </c>
      <c r="R53" s="25">
        <f>IF(P53=0,0,100*O53/Q53)</f>
        <v>50</v>
      </c>
    </row>
    <row r="54" spans="1:18" ht="15.75">
      <c r="A54" s="28" t="s">
        <v>45</v>
      </c>
      <c r="B54" s="33"/>
      <c r="C54" s="35"/>
      <c r="D54" s="47"/>
      <c r="E54" s="35">
        <v>2</v>
      </c>
      <c r="F54" s="23">
        <v>2</v>
      </c>
      <c r="G54" s="24"/>
      <c r="H54" s="23">
        <v>3</v>
      </c>
      <c r="I54" s="24"/>
      <c r="J54" s="36"/>
      <c r="K54" s="24"/>
      <c r="L54" s="23"/>
      <c r="M54" s="24"/>
      <c r="N54" s="23"/>
      <c r="O54" s="18">
        <f>SUM(C54:N54)</f>
        <v>7</v>
      </c>
      <c r="P54" s="26">
        <f>COUNTA(C54:N54)</f>
        <v>3</v>
      </c>
      <c r="Q54" s="26">
        <f>P54*6</f>
        <v>18</v>
      </c>
      <c r="R54" s="25">
        <f>IF(P54=0,0,100*O54/Q54)</f>
        <v>38.888888888888886</v>
      </c>
    </row>
    <row r="55" spans="1:18" ht="15.75">
      <c r="A55" s="28" t="s">
        <v>77</v>
      </c>
      <c r="B55" s="32"/>
      <c r="C55" s="24"/>
      <c r="D55" s="23"/>
      <c r="E55" s="35"/>
      <c r="F55" s="23"/>
      <c r="G55" s="24"/>
      <c r="H55" s="36">
        <v>2</v>
      </c>
      <c r="I55" s="35"/>
      <c r="J55" s="23"/>
      <c r="K55" s="35"/>
      <c r="L55" s="36"/>
      <c r="M55" s="35"/>
      <c r="N55" s="36"/>
      <c r="O55" s="18">
        <f>SUM(C55:N55)</f>
        <v>2</v>
      </c>
      <c r="P55" s="26">
        <f>COUNTA(C55:N55)</f>
        <v>1</v>
      </c>
      <c r="Q55" s="26">
        <f>P55*6</f>
        <v>6</v>
      </c>
      <c r="R55" s="25">
        <f>IF(P55=0,0,100*O55/Q55)</f>
        <v>33.333333333333336</v>
      </c>
    </row>
    <row r="56" spans="1:18" ht="15">
      <c r="A56" s="28" t="s">
        <v>61</v>
      </c>
      <c r="B56" s="33"/>
      <c r="C56" s="24"/>
      <c r="D56" s="23"/>
      <c r="E56" s="24">
        <v>1</v>
      </c>
      <c r="F56" s="23"/>
      <c r="G56" s="24"/>
      <c r="H56" s="23"/>
      <c r="I56" s="35"/>
      <c r="J56" s="23"/>
      <c r="K56" s="24"/>
      <c r="L56" s="23"/>
      <c r="M56" s="24"/>
      <c r="N56" s="23"/>
      <c r="O56" s="18">
        <f>SUM(C56:N56)</f>
        <v>1</v>
      </c>
      <c r="P56" s="26">
        <f>COUNTA(C56:N56)</f>
        <v>1</v>
      </c>
      <c r="Q56" s="26">
        <f>P56*6</f>
        <v>6</v>
      </c>
      <c r="R56" s="25">
        <f>IF(P56=0,0,100*O56/Q56)</f>
        <v>16.666666666666668</v>
      </c>
    </row>
    <row r="57" spans="1:18" ht="15.75">
      <c r="A57" s="28" t="s">
        <v>80</v>
      </c>
      <c r="B57" s="32"/>
      <c r="C57" s="24"/>
      <c r="D57" s="48"/>
      <c r="E57" s="24"/>
      <c r="F57" s="23"/>
      <c r="G57" s="24"/>
      <c r="H57" s="36"/>
      <c r="I57" s="24"/>
      <c r="J57" s="23">
        <v>2</v>
      </c>
      <c r="K57" s="24"/>
      <c r="L57" s="36"/>
      <c r="M57" s="24"/>
      <c r="N57" s="36"/>
      <c r="O57" s="18">
        <f>SUM(C57:N57)</f>
        <v>2</v>
      </c>
      <c r="P57" s="26">
        <f>COUNTA(C57:N57)</f>
        <v>1</v>
      </c>
      <c r="Q57" s="26">
        <f>P57*6</f>
        <v>6</v>
      </c>
      <c r="R57" s="25">
        <f>IF(P57=0,0,100*O57/Q57)</f>
        <v>33.333333333333336</v>
      </c>
    </row>
    <row r="58" spans="1:18" ht="15.75">
      <c r="A58" s="28" t="s">
        <v>79</v>
      </c>
      <c r="B58" s="32"/>
      <c r="C58" s="35"/>
      <c r="D58" s="40"/>
      <c r="E58" s="24"/>
      <c r="F58" s="23"/>
      <c r="G58" s="35"/>
      <c r="H58" s="23"/>
      <c r="I58" s="24"/>
      <c r="J58" s="23">
        <v>2.5</v>
      </c>
      <c r="K58" s="35"/>
      <c r="L58" s="23"/>
      <c r="M58" s="35"/>
      <c r="N58" s="23"/>
      <c r="O58" s="18">
        <f>SUM(C58:N58)</f>
        <v>2.5</v>
      </c>
      <c r="P58" s="26">
        <f>COUNTA(C58:N58)</f>
        <v>1</v>
      </c>
      <c r="Q58" s="26">
        <f>P58*6</f>
        <v>6</v>
      </c>
      <c r="R58" s="25">
        <f>IF(P58=0,0,100*O58/Q58)</f>
        <v>41.666666666666664</v>
      </c>
    </row>
    <row r="59" spans="1:18" ht="15.75">
      <c r="A59" s="28" t="s">
        <v>78</v>
      </c>
      <c r="B59" s="32"/>
      <c r="C59" s="24"/>
      <c r="D59" s="23"/>
      <c r="E59" s="24"/>
      <c r="F59" s="23"/>
      <c r="G59" s="35"/>
      <c r="H59" s="23"/>
      <c r="I59" s="24"/>
      <c r="J59" s="23">
        <v>6</v>
      </c>
      <c r="K59" s="24"/>
      <c r="L59" s="23"/>
      <c r="M59" s="24"/>
      <c r="N59" s="23"/>
      <c r="O59" s="18">
        <f>SUM(C59:N59)</f>
        <v>6</v>
      </c>
      <c r="P59" s="26">
        <f>COUNTA(C59:N59)</f>
        <v>1</v>
      </c>
      <c r="Q59" s="26">
        <f>P59*6</f>
        <v>6</v>
      </c>
      <c r="R59" s="25">
        <f>IF(P59=0,0,100*O59/Q59)</f>
        <v>100</v>
      </c>
    </row>
    <row r="60" spans="1:18" ht="15.75">
      <c r="A60" s="28" t="s">
        <v>52</v>
      </c>
      <c r="B60" s="32"/>
      <c r="C60" s="35">
        <v>3</v>
      </c>
      <c r="D60" s="40"/>
      <c r="E60" s="35"/>
      <c r="F60" s="40"/>
      <c r="G60" s="24"/>
      <c r="H60" s="23"/>
      <c r="I60" s="35"/>
      <c r="J60" s="23"/>
      <c r="K60" s="24"/>
      <c r="L60" s="23"/>
      <c r="M60" s="24"/>
      <c r="N60" s="23"/>
      <c r="O60" s="18">
        <f>SUM(C60:N60)</f>
        <v>3</v>
      </c>
      <c r="P60" s="26">
        <f>COUNTA(C60:N60)</f>
        <v>1</v>
      </c>
      <c r="Q60" s="26">
        <f>P60*6</f>
        <v>6</v>
      </c>
      <c r="R60" s="25">
        <f>IF(P60=0,0,100*O60/Q60)</f>
        <v>50</v>
      </c>
    </row>
    <row r="61" spans="1:18" ht="15.75">
      <c r="A61" s="28" t="s">
        <v>85</v>
      </c>
      <c r="B61" s="32"/>
      <c r="C61" s="24"/>
      <c r="D61" s="23"/>
      <c r="E61" s="24"/>
      <c r="F61" s="23"/>
      <c r="G61" s="24"/>
      <c r="H61" s="23"/>
      <c r="I61" s="24"/>
      <c r="J61" s="23"/>
      <c r="K61" s="35">
        <v>0</v>
      </c>
      <c r="L61" s="23"/>
      <c r="M61" s="35"/>
      <c r="N61" s="23"/>
      <c r="O61" s="18">
        <f>SUM(C61:N61)</f>
        <v>0</v>
      </c>
      <c r="P61" s="26">
        <f>COUNTA(C61:N61)</f>
        <v>1</v>
      </c>
      <c r="Q61" s="26">
        <f>P61*6</f>
        <v>6</v>
      </c>
      <c r="R61" s="25">
        <f>IF(P61=0,0,100*O61/Q61)</f>
        <v>0</v>
      </c>
    </row>
    <row r="62" spans="1:18" ht="15.75">
      <c r="A62" s="28" t="s">
        <v>100</v>
      </c>
      <c r="B62" s="32"/>
      <c r="C62" s="35"/>
      <c r="D62" s="23"/>
      <c r="E62" s="35"/>
      <c r="F62" s="23"/>
      <c r="G62" s="35"/>
      <c r="H62" s="23"/>
      <c r="I62" s="35"/>
      <c r="J62" s="23"/>
      <c r="K62" s="35"/>
      <c r="L62" s="23"/>
      <c r="M62" s="35"/>
      <c r="N62" s="23">
        <v>2</v>
      </c>
      <c r="O62" s="18">
        <f>SUM(C62:N62)</f>
        <v>2</v>
      </c>
      <c r="P62" s="26">
        <f>COUNTA(C62:N62)</f>
        <v>1</v>
      </c>
      <c r="Q62" s="26">
        <f>P62*6</f>
        <v>6</v>
      </c>
      <c r="R62" s="25">
        <f>IF(P62=0,0,100*O62/Q62)</f>
        <v>33.333333333333336</v>
      </c>
    </row>
    <row r="63" spans="1:18" ht="15.75">
      <c r="A63" s="28" t="s">
        <v>76</v>
      </c>
      <c r="B63" s="32"/>
      <c r="C63" s="35"/>
      <c r="D63" s="47"/>
      <c r="E63" s="24"/>
      <c r="F63" s="47"/>
      <c r="G63" s="24">
        <v>0</v>
      </c>
      <c r="H63" s="23"/>
      <c r="I63" s="35"/>
      <c r="J63" s="36"/>
      <c r="K63" s="35"/>
      <c r="L63" s="23"/>
      <c r="M63" s="35"/>
      <c r="N63" s="23"/>
      <c r="O63" s="18">
        <f>SUM(C63:N63)</f>
        <v>0</v>
      </c>
      <c r="P63" s="26">
        <f>COUNTA(C63:N63)</f>
        <v>1</v>
      </c>
      <c r="Q63" s="26">
        <f>P63*6</f>
        <v>6</v>
      </c>
      <c r="R63" s="25">
        <f>IF(P63=0,0,100*O63/Q63)</f>
        <v>0</v>
      </c>
    </row>
    <row r="64" spans="1:18" ht="15.75">
      <c r="A64" s="28" t="s">
        <v>87</v>
      </c>
      <c r="B64" s="32"/>
      <c r="C64" s="35"/>
      <c r="D64" s="36"/>
      <c r="E64" s="35"/>
      <c r="F64" s="36"/>
      <c r="G64" s="35"/>
      <c r="H64" s="36"/>
      <c r="I64" s="35"/>
      <c r="J64" s="36"/>
      <c r="K64" s="35"/>
      <c r="L64" s="36">
        <v>2.5</v>
      </c>
      <c r="M64" s="35">
        <v>2.5</v>
      </c>
      <c r="N64" s="36"/>
      <c r="O64" s="18">
        <f>SUM(C64:N64)</f>
        <v>5</v>
      </c>
      <c r="P64" s="26">
        <f>COUNTA(C64:N64)</f>
        <v>2</v>
      </c>
      <c r="Q64" s="26">
        <f>P64*6</f>
        <v>12</v>
      </c>
      <c r="R64" s="25">
        <f>IF(P64=0,0,100*O64/Q64)</f>
        <v>41.666666666666664</v>
      </c>
    </row>
    <row r="65" spans="1:18" ht="15.75">
      <c r="A65" s="28" t="s">
        <v>60</v>
      </c>
      <c r="B65" s="32"/>
      <c r="C65" s="24"/>
      <c r="D65" s="23"/>
      <c r="E65" s="24">
        <v>1</v>
      </c>
      <c r="F65" s="23">
        <v>2.5</v>
      </c>
      <c r="G65" s="24"/>
      <c r="H65" s="23">
        <v>1</v>
      </c>
      <c r="I65" s="24"/>
      <c r="J65" s="23"/>
      <c r="K65" s="35">
        <v>3.5</v>
      </c>
      <c r="L65" s="23"/>
      <c r="M65" s="35">
        <v>0.5</v>
      </c>
      <c r="N65" s="23"/>
      <c r="O65" s="18">
        <f>SUM(C65:N65)</f>
        <v>8.5</v>
      </c>
      <c r="P65" s="26">
        <f>COUNTA(C65:N65)</f>
        <v>5</v>
      </c>
      <c r="Q65" s="26">
        <f>P65*6</f>
        <v>30</v>
      </c>
      <c r="R65" s="25">
        <f>IF(P65=0,0,100*O65/Q65)</f>
        <v>28.333333333333332</v>
      </c>
    </row>
    <row r="66" spans="1:18" ht="15.75">
      <c r="A66" s="28" t="s">
        <v>84</v>
      </c>
      <c r="B66" s="33"/>
      <c r="C66" s="35"/>
      <c r="D66" s="23"/>
      <c r="E66" s="35"/>
      <c r="F66" s="47"/>
      <c r="G66" s="35"/>
      <c r="H66" s="47"/>
      <c r="I66" s="35"/>
      <c r="J66" s="23"/>
      <c r="K66" s="24">
        <v>1</v>
      </c>
      <c r="L66" s="36">
        <v>1</v>
      </c>
      <c r="M66" s="24">
        <v>1.5</v>
      </c>
      <c r="N66" s="36">
        <v>1</v>
      </c>
      <c r="O66" s="18">
        <f>SUM(C66:N66)</f>
        <v>4.5</v>
      </c>
      <c r="P66" s="26">
        <f>COUNTA(C66:N66)</f>
        <v>4</v>
      </c>
      <c r="Q66" s="26">
        <f>P66*6</f>
        <v>24</v>
      </c>
      <c r="R66" s="25">
        <f>IF(P66=0,0,100*O66/Q66)</f>
        <v>18.75</v>
      </c>
    </row>
    <row r="67" spans="1:18" ht="15.75">
      <c r="A67" s="28" t="s">
        <v>37</v>
      </c>
      <c r="B67" s="32"/>
      <c r="C67" s="24"/>
      <c r="D67" s="48"/>
      <c r="E67" s="24"/>
      <c r="F67" s="47"/>
      <c r="G67" s="35">
        <v>1</v>
      </c>
      <c r="H67" s="23">
        <v>2</v>
      </c>
      <c r="I67" s="24">
        <v>2</v>
      </c>
      <c r="J67" s="36"/>
      <c r="K67" s="24">
        <v>2</v>
      </c>
      <c r="L67" s="23">
        <v>3</v>
      </c>
      <c r="M67" s="24">
        <v>2</v>
      </c>
      <c r="N67" s="23">
        <v>2</v>
      </c>
      <c r="O67" s="18">
        <f>SUM(C67:N67)</f>
        <v>14</v>
      </c>
      <c r="P67" s="26">
        <f>COUNTA(C67:N67)</f>
        <v>7</v>
      </c>
      <c r="Q67" s="26">
        <f>P67*6</f>
        <v>42</v>
      </c>
      <c r="R67" s="25">
        <f>IF(P67=0,0,100*O67/Q67)</f>
        <v>33.333333333333336</v>
      </c>
    </row>
    <row r="68" spans="1:18" ht="15.75">
      <c r="A68" s="28" t="s">
        <v>58</v>
      </c>
      <c r="B68" s="32"/>
      <c r="C68" s="24"/>
      <c r="D68" s="47"/>
      <c r="E68" s="24">
        <v>3</v>
      </c>
      <c r="F68" s="23">
        <v>4</v>
      </c>
      <c r="G68" s="35"/>
      <c r="H68" s="23"/>
      <c r="I68" s="35"/>
      <c r="J68" s="23"/>
      <c r="K68" s="35"/>
      <c r="L68" s="23"/>
      <c r="M68" s="35"/>
      <c r="N68" s="23"/>
      <c r="O68" s="18">
        <f>SUM(C68:N68)</f>
        <v>7</v>
      </c>
      <c r="P68" s="26">
        <f>COUNTA(C68:N68)</f>
        <v>2</v>
      </c>
      <c r="Q68" s="26">
        <f>P68*6</f>
        <v>12</v>
      </c>
      <c r="R68" s="25">
        <f>IF(P68=0,0,100*O68/Q68)</f>
        <v>58.333333333333336</v>
      </c>
    </row>
    <row r="69" spans="1:18" ht="15.75">
      <c r="A69" s="28" t="s">
        <v>81</v>
      </c>
      <c r="B69" s="32"/>
      <c r="C69" s="24"/>
      <c r="D69" s="37"/>
      <c r="E69" s="35"/>
      <c r="F69" s="23"/>
      <c r="G69" s="24"/>
      <c r="H69" s="36"/>
      <c r="I69" s="35"/>
      <c r="J69" s="23"/>
      <c r="K69" s="24">
        <v>3</v>
      </c>
      <c r="L69" s="36"/>
      <c r="M69" s="24"/>
      <c r="N69" s="36"/>
      <c r="O69" s="18">
        <f>SUM(C69:N69)</f>
        <v>3</v>
      </c>
      <c r="P69" s="26">
        <f>COUNTA(C69:N69)</f>
        <v>1</v>
      </c>
      <c r="Q69" s="26">
        <f>P69*6</f>
        <v>6</v>
      </c>
      <c r="R69" s="25">
        <f>IF(P69=0,0,100*O69/Q69)</f>
        <v>50</v>
      </c>
    </row>
    <row r="70" spans="1:18" ht="15.75">
      <c r="A70" s="28" t="s">
        <v>31</v>
      </c>
      <c r="B70" s="32"/>
      <c r="C70" s="35">
        <v>3</v>
      </c>
      <c r="D70" s="36">
        <v>2</v>
      </c>
      <c r="E70" s="24"/>
      <c r="F70" s="23">
        <v>2</v>
      </c>
      <c r="G70" s="24"/>
      <c r="H70" s="23">
        <v>2</v>
      </c>
      <c r="I70" s="35"/>
      <c r="J70" s="36">
        <v>3</v>
      </c>
      <c r="K70" s="35"/>
      <c r="L70" s="23">
        <v>2</v>
      </c>
      <c r="M70" s="35"/>
      <c r="N70" s="23"/>
      <c r="O70" s="18">
        <f>SUM(C70:N70)</f>
        <v>14</v>
      </c>
      <c r="P70" s="26">
        <f>COUNTA(C70:N70)</f>
        <v>6</v>
      </c>
      <c r="Q70" s="26">
        <f>P70*6</f>
        <v>36</v>
      </c>
      <c r="R70" s="25">
        <f>IF(P70=0,0,100*O70/Q70)</f>
        <v>38.888888888888886</v>
      </c>
    </row>
    <row r="71" spans="1:18" ht="15">
      <c r="A71" s="28" t="s">
        <v>32</v>
      </c>
      <c r="B71" s="33"/>
      <c r="C71" s="35">
        <v>2</v>
      </c>
      <c r="D71" s="23">
        <v>2</v>
      </c>
      <c r="E71" s="35"/>
      <c r="F71" s="36">
        <v>3</v>
      </c>
      <c r="G71" s="24"/>
      <c r="H71" s="36">
        <v>2</v>
      </c>
      <c r="I71" s="35"/>
      <c r="J71" s="36">
        <v>2</v>
      </c>
      <c r="K71" s="24"/>
      <c r="L71" s="36">
        <v>2</v>
      </c>
      <c r="M71" s="24"/>
      <c r="N71" s="36"/>
      <c r="O71" s="18">
        <f>SUM(C71:N71)</f>
        <v>13</v>
      </c>
      <c r="P71" s="26">
        <f>COUNTA(C71:N71)</f>
        <v>6</v>
      </c>
      <c r="Q71" s="26">
        <f>P71*6</f>
        <v>36</v>
      </c>
      <c r="R71" s="25">
        <f>IF(P71=0,0,100*O71/Q71)</f>
        <v>36.111111111111114</v>
      </c>
    </row>
    <row r="72" spans="1:18" ht="15.75">
      <c r="A72" s="28" t="s">
        <v>93</v>
      </c>
      <c r="B72" s="33"/>
      <c r="C72" s="24"/>
      <c r="D72" s="23"/>
      <c r="E72" s="24"/>
      <c r="F72" s="40"/>
      <c r="G72" s="24"/>
      <c r="H72" s="36"/>
      <c r="I72" s="24"/>
      <c r="J72" s="36"/>
      <c r="K72" s="24"/>
      <c r="L72" s="36"/>
      <c r="M72" s="24">
        <v>3</v>
      </c>
      <c r="N72" s="36"/>
      <c r="O72" s="18">
        <f>SUM(C72:N72)</f>
        <v>3</v>
      </c>
      <c r="P72" s="26">
        <f>COUNTA(C72:N72)</f>
        <v>1</v>
      </c>
      <c r="Q72" s="26">
        <f>P72*6</f>
        <v>6</v>
      </c>
      <c r="R72" s="25">
        <f>IF(P72=0,0,100*O72/Q72)</f>
        <v>50</v>
      </c>
    </row>
    <row r="73" spans="1:18" ht="15">
      <c r="A73" s="28" t="s">
        <v>82</v>
      </c>
      <c r="B73" s="33"/>
      <c r="C73" s="24"/>
      <c r="D73" s="23"/>
      <c r="E73" s="24"/>
      <c r="F73" s="36"/>
      <c r="G73" s="24"/>
      <c r="H73" s="23"/>
      <c r="I73" s="24"/>
      <c r="J73" s="23"/>
      <c r="K73" s="35">
        <v>3</v>
      </c>
      <c r="L73" s="23"/>
      <c r="M73" s="35"/>
      <c r="N73" s="23"/>
      <c r="O73" s="18">
        <f>SUM(C73:N73)</f>
        <v>3</v>
      </c>
      <c r="P73" s="26">
        <f>COUNTA(C73:N73)</f>
        <v>1</v>
      </c>
      <c r="Q73" s="26">
        <f>P73*6</f>
        <v>6</v>
      </c>
      <c r="R73" s="25">
        <f>IF(P73=0,0,100*O73/Q73)</f>
        <v>50</v>
      </c>
    </row>
    <row r="74" spans="1:18" ht="15">
      <c r="A74" s="28" t="s">
        <v>38</v>
      </c>
      <c r="B74" s="33"/>
      <c r="C74" s="24"/>
      <c r="D74" s="36"/>
      <c r="E74" s="24"/>
      <c r="F74" s="36"/>
      <c r="G74" s="24"/>
      <c r="H74" s="36"/>
      <c r="I74" s="24"/>
      <c r="J74" s="36"/>
      <c r="K74" s="35"/>
      <c r="L74" s="36"/>
      <c r="M74" s="35">
        <v>2</v>
      </c>
      <c r="N74" s="36"/>
      <c r="O74" s="18">
        <f>SUM(C74:N74)</f>
        <v>2</v>
      </c>
      <c r="P74" s="26">
        <f>COUNTA(C74:N74)</f>
        <v>1</v>
      </c>
      <c r="Q74" s="26">
        <f>P74*6</f>
        <v>6</v>
      </c>
      <c r="R74" s="25">
        <f>IF(P74=0,0,100*O74/Q74)</f>
        <v>33.333333333333336</v>
      </c>
    </row>
    <row r="75" spans="1:18" ht="15.75">
      <c r="A75" s="28" t="s">
        <v>101</v>
      </c>
      <c r="B75" s="32"/>
      <c r="C75" s="35"/>
      <c r="D75" s="23"/>
      <c r="E75" s="35"/>
      <c r="F75" s="23"/>
      <c r="G75" s="35"/>
      <c r="H75" s="36"/>
      <c r="I75" s="24"/>
      <c r="J75" s="23"/>
      <c r="K75" s="35"/>
      <c r="L75" s="23"/>
      <c r="M75" s="35"/>
      <c r="N75" s="23">
        <v>1</v>
      </c>
      <c r="O75" s="18">
        <f>SUM(C75:N75)</f>
        <v>1</v>
      </c>
      <c r="P75" s="26">
        <f>COUNTA(C75:N75)</f>
        <v>1</v>
      </c>
      <c r="Q75" s="26">
        <f>P75*6</f>
        <v>6</v>
      </c>
      <c r="R75" s="25">
        <f>IF(P75=0,0,100*O75/Q75)</f>
        <v>16.666666666666668</v>
      </c>
    </row>
    <row r="76" spans="1:18" ht="15.75">
      <c r="A76" s="28" t="s">
        <v>92</v>
      </c>
      <c r="B76" s="32"/>
      <c r="C76" s="24"/>
      <c r="D76" s="23"/>
      <c r="E76" s="24"/>
      <c r="F76" s="23"/>
      <c r="G76" s="24"/>
      <c r="H76" s="23"/>
      <c r="I76" s="24"/>
      <c r="J76" s="23"/>
      <c r="K76" s="24"/>
      <c r="L76" s="23"/>
      <c r="M76" s="35">
        <v>3</v>
      </c>
      <c r="N76" s="23"/>
      <c r="O76" s="18">
        <f>SUM(C76:N76)</f>
        <v>3</v>
      </c>
      <c r="P76" s="26">
        <f>COUNTA(C76:N76)</f>
        <v>1</v>
      </c>
      <c r="Q76" s="26">
        <f>P76*6</f>
        <v>6</v>
      </c>
      <c r="R76" s="25">
        <f>IF(P76=0,0,100*O76/Q76)</f>
        <v>50</v>
      </c>
    </row>
    <row r="77" spans="1:18" ht="15.75">
      <c r="A77" s="28" t="s">
        <v>28</v>
      </c>
      <c r="B77" s="32"/>
      <c r="C77" s="24"/>
      <c r="D77" s="47"/>
      <c r="E77" s="24">
        <v>3</v>
      </c>
      <c r="F77" s="23"/>
      <c r="G77" s="24"/>
      <c r="H77" s="37"/>
      <c r="I77" s="35">
        <v>3</v>
      </c>
      <c r="J77" s="37">
        <v>3.5</v>
      </c>
      <c r="K77" s="24">
        <v>4</v>
      </c>
      <c r="L77" s="37"/>
      <c r="M77" s="24"/>
      <c r="N77" s="37"/>
      <c r="O77" s="18">
        <f>SUM(C77:N77)</f>
        <v>13.5</v>
      </c>
      <c r="P77" s="26">
        <f>COUNTA(C77:N77)</f>
        <v>4</v>
      </c>
      <c r="Q77" s="26">
        <f>P77*6</f>
        <v>24</v>
      </c>
      <c r="R77" s="25">
        <f>IF(P77=0,0,100*O77/Q77)</f>
        <v>56.25</v>
      </c>
    </row>
    <row r="78" spans="1:18" ht="15.75">
      <c r="A78" s="28" t="s">
        <v>44</v>
      </c>
      <c r="B78" s="32"/>
      <c r="C78" s="24"/>
      <c r="D78" s="23"/>
      <c r="E78" s="24"/>
      <c r="F78" s="23"/>
      <c r="G78" s="35"/>
      <c r="H78" s="23"/>
      <c r="I78" s="24"/>
      <c r="J78" s="23"/>
      <c r="K78" s="24"/>
      <c r="L78" s="23"/>
      <c r="M78" s="24"/>
      <c r="N78" s="23">
        <v>4</v>
      </c>
      <c r="O78" s="18">
        <f>SUM(C78:N78)</f>
        <v>4</v>
      </c>
      <c r="P78" s="26">
        <f>COUNTA(C78:N78)</f>
        <v>1</v>
      </c>
      <c r="Q78" s="26">
        <f>P78*6</f>
        <v>6</v>
      </c>
      <c r="R78" s="25">
        <f>IF(P78=0,0,100*O78/Q78)</f>
        <v>66.66666666666667</v>
      </c>
    </row>
    <row r="79" spans="1:18" ht="15.75">
      <c r="A79" s="28" t="s">
        <v>62</v>
      </c>
      <c r="B79" s="32"/>
      <c r="C79" s="35"/>
      <c r="D79" s="36"/>
      <c r="E79" s="35"/>
      <c r="F79" s="23">
        <v>3</v>
      </c>
      <c r="G79" s="24">
        <v>3</v>
      </c>
      <c r="H79" s="36"/>
      <c r="I79" s="24">
        <v>2</v>
      </c>
      <c r="J79" s="36"/>
      <c r="K79" s="35">
        <v>3</v>
      </c>
      <c r="L79" s="36">
        <v>0</v>
      </c>
      <c r="M79" s="24"/>
      <c r="N79" s="36"/>
      <c r="O79" s="18">
        <f>SUM(C79:N79)</f>
        <v>11</v>
      </c>
      <c r="P79" s="26">
        <f>COUNTA(C79:N79)</f>
        <v>5</v>
      </c>
      <c r="Q79" s="26">
        <f>P79*6</f>
        <v>30</v>
      </c>
      <c r="R79" s="25">
        <f>IF(P79=0,0,100*O79/Q79)</f>
        <v>36.666666666666664</v>
      </c>
    </row>
    <row r="80" spans="1:18" ht="15.75">
      <c r="A80" s="28" t="s">
        <v>26</v>
      </c>
      <c r="B80" s="32"/>
      <c r="C80" s="35"/>
      <c r="D80" s="47"/>
      <c r="E80" s="24">
        <v>3</v>
      </c>
      <c r="F80" s="23">
        <v>5</v>
      </c>
      <c r="G80" s="35">
        <v>4</v>
      </c>
      <c r="H80" s="36"/>
      <c r="I80" s="24"/>
      <c r="J80" s="23"/>
      <c r="K80" s="24"/>
      <c r="L80" s="36"/>
      <c r="M80" s="24"/>
      <c r="N80" s="36"/>
      <c r="O80" s="18">
        <f>SUM(C80:N80)</f>
        <v>12</v>
      </c>
      <c r="P80" s="26">
        <f>COUNTA(C80:N80)</f>
        <v>3</v>
      </c>
      <c r="Q80" s="26">
        <f>P80*6</f>
        <v>18</v>
      </c>
      <c r="R80" s="25">
        <f>IF(P80=0,0,100*O80/Q80)</f>
        <v>66.66666666666667</v>
      </c>
    </row>
    <row r="81" spans="1:18" ht="15">
      <c r="A81" s="28" t="s">
        <v>16</v>
      </c>
      <c r="B81" s="33"/>
      <c r="C81" s="35"/>
      <c r="D81" s="23"/>
      <c r="E81" s="24"/>
      <c r="F81" s="23">
        <v>2</v>
      </c>
      <c r="G81" s="24"/>
      <c r="H81" s="23">
        <v>2</v>
      </c>
      <c r="I81" s="35"/>
      <c r="J81" s="23">
        <v>1.5</v>
      </c>
      <c r="K81" s="35"/>
      <c r="L81" s="23">
        <v>3.5</v>
      </c>
      <c r="M81" s="35"/>
      <c r="N81" s="23"/>
      <c r="O81" s="18">
        <f>SUM(C81:N81)</f>
        <v>9</v>
      </c>
      <c r="P81" s="26">
        <f>COUNTA(C81:N81)</f>
        <v>4</v>
      </c>
      <c r="Q81" s="26">
        <f>P81*6</f>
        <v>24</v>
      </c>
      <c r="R81" s="25">
        <f>IF(P81=0,0,100*O81/Q81)</f>
        <v>37.5</v>
      </c>
    </row>
    <row r="82" spans="1:18" ht="15.75">
      <c r="A82" s="28" t="s">
        <v>22</v>
      </c>
      <c r="B82" s="32"/>
      <c r="C82" s="35">
        <v>3.5</v>
      </c>
      <c r="D82" s="23">
        <v>3.5</v>
      </c>
      <c r="E82" s="24">
        <v>4</v>
      </c>
      <c r="F82" s="23">
        <v>3</v>
      </c>
      <c r="G82" s="24"/>
      <c r="H82" s="23">
        <v>4.5</v>
      </c>
      <c r="I82" s="24"/>
      <c r="J82" s="23"/>
      <c r="K82" s="24"/>
      <c r="L82" s="23">
        <v>2.5</v>
      </c>
      <c r="M82" s="24">
        <v>3</v>
      </c>
      <c r="N82" s="23"/>
      <c r="O82" s="18">
        <f>SUM(C82:N82)</f>
        <v>24</v>
      </c>
      <c r="P82" s="26">
        <f>COUNTA(C82:N82)</f>
        <v>7</v>
      </c>
      <c r="Q82" s="26">
        <f>P82*6</f>
        <v>42</v>
      </c>
      <c r="R82" s="25">
        <f>IF(P82=0,0,100*O82/Q82)</f>
        <v>57.142857142857146</v>
      </c>
    </row>
    <row r="83" spans="1:18" ht="15">
      <c r="A83" s="28" t="s">
        <v>8</v>
      </c>
      <c r="B83" s="33"/>
      <c r="C83" s="35">
        <v>3</v>
      </c>
      <c r="D83" s="37"/>
      <c r="E83" s="24"/>
      <c r="F83" s="37">
        <v>4</v>
      </c>
      <c r="G83" s="24">
        <v>4</v>
      </c>
      <c r="H83" s="37">
        <v>3</v>
      </c>
      <c r="I83" s="24">
        <v>3</v>
      </c>
      <c r="J83" s="23">
        <v>3</v>
      </c>
      <c r="K83" s="24">
        <v>3.5</v>
      </c>
      <c r="L83" s="37">
        <v>3</v>
      </c>
      <c r="M83" s="24"/>
      <c r="N83" s="37">
        <v>3.5</v>
      </c>
      <c r="O83" s="18">
        <f>SUM(C83:N83)</f>
        <v>30</v>
      </c>
      <c r="P83" s="26">
        <f>COUNTA(C83:N83)</f>
        <v>9</v>
      </c>
      <c r="Q83" s="26">
        <f>P83*6</f>
        <v>54</v>
      </c>
      <c r="R83" s="25">
        <f>IF(P83=0,0,100*O83/Q83)</f>
        <v>55.55555555555556</v>
      </c>
    </row>
    <row r="84" spans="1:18" ht="15">
      <c r="A84" s="28" t="s">
        <v>69</v>
      </c>
      <c r="B84" s="33"/>
      <c r="C84" s="24"/>
      <c r="D84" s="23"/>
      <c r="E84" s="35"/>
      <c r="F84" s="23"/>
      <c r="G84" s="24">
        <v>3</v>
      </c>
      <c r="H84" s="23"/>
      <c r="I84" s="24"/>
      <c r="J84" s="23"/>
      <c r="K84" s="24"/>
      <c r="L84" s="23"/>
      <c r="M84" s="24"/>
      <c r="N84" s="23"/>
      <c r="O84" s="18">
        <f>SUM(C84:N84)</f>
        <v>3</v>
      </c>
      <c r="P84" s="26">
        <f>COUNTA(C84:N84)</f>
        <v>1</v>
      </c>
      <c r="Q84" s="26">
        <f>P84*6</f>
        <v>6</v>
      </c>
      <c r="R84" s="25">
        <f>IF(P84=0,0,100*O84/Q84)</f>
        <v>50</v>
      </c>
    </row>
    <row r="85" spans="1:18" ht="15.75">
      <c r="A85" s="28" t="s">
        <v>88</v>
      </c>
      <c r="B85" s="32"/>
      <c r="C85" s="35"/>
      <c r="D85" s="23"/>
      <c r="E85" s="35"/>
      <c r="F85" s="36"/>
      <c r="G85" s="35"/>
      <c r="H85" s="36"/>
      <c r="I85" s="35"/>
      <c r="J85" s="36"/>
      <c r="K85" s="35"/>
      <c r="L85" s="36">
        <v>2</v>
      </c>
      <c r="M85" s="35"/>
      <c r="N85" s="36"/>
      <c r="O85" s="18">
        <f>SUM(C85:N85)</f>
        <v>2</v>
      </c>
      <c r="P85" s="26">
        <f>COUNTA(C85:N85)</f>
        <v>1</v>
      </c>
      <c r="Q85" s="26">
        <f>P85*6</f>
        <v>6</v>
      </c>
      <c r="R85" s="25">
        <f>IF(P85=0,0,100*O85/Q85)</f>
        <v>33.333333333333336</v>
      </c>
    </row>
    <row r="86" spans="1:18" ht="15.75">
      <c r="A86" s="28" t="s">
        <v>59</v>
      </c>
      <c r="B86" s="33"/>
      <c r="C86" s="24"/>
      <c r="D86" s="47"/>
      <c r="E86" s="24">
        <v>3</v>
      </c>
      <c r="F86" s="23"/>
      <c r="G86" s="24"/>
      <c r="H86" s="23"/>
      <c r="I86" s="24"/>
      <c r="J86" s="36"/>
      <c r="K86" s="35"/>
      <c r="L86" s="23">
        <v>3</v>
      </c>
      <c r="M86" s="35">
        <v>3.5</v>
      </c>
      <c r="N86" s="23"/>
      <c r="O86" s="18">
        <f>SUM(C86:N86)</f>
        <v>9.5</v>
      </c>
      <c r="P86" s="26">
        <f>COUNTA(C86:N86)</f>
        <v>3</v>
      </c>
      <c r="Q86" s="26">
        <f>P86*6</f>
        <v>18</v>
      </c>
      <c r="R86" s="25">
        <f>IF(P86=0,0,100*O86/Q86)</f>
        <v>52.77777777777778</v>
      </c>
    </row>
    <row r="87" spans="1:18" ht="15.75">
      <c r="A87" s="28" t="s">
        <v>89</v>
      </c>
      <c r="B87" s="32"/>
      <c r="C87" s="24"/>
      <c r="D87" s="23"/>
      <c r="E87" s="24"/>
      <c r="F87" s="23"/>
      <c r="G87" s="24"/>
      <c r="H87" s="23"/>
      <c r="I87" s="24"/>
      <c r="J87" s="23"/>
      <c r="K87" s="24"/>
      <c r="L87" s="23">
        <v>1</v>
      </c>
      <c r="M87" s="24"/>
      <c r="N87" s="23"/>
      <c r="O87" s="18">
        <f>SUM(C87:N87)</f>
        <v>1</v>
      </c>
      <c r="P87" s="26">
        <f>COUNTA(C87:N87)</f>
        <v>1</v>
      </c>
      <c r="Q87" s="26">
        <f>P87*6</f>
        <v>6</v>
      </c>
      <c r="R87" s="25">
        <f>IF(P87=0,0,100*O87/Q87)</f>
        <v>16.666666666666668</v>
      </c>
    </row>
    <row r="88" spans="1:18" ht="15.75">
      <c r="A88" s="28" t="s">
        <v>9</v>
      </c>
      <c r="B88" s="32"/>
      <c r="C88" s="35">
        <v>4</v>
      </c>
      <c r="D88" s="36"/>
      <c r="E88" s="24">
        <v>3</v>
      </c>
      <c r="F88" s="37">
        <v>4</v>
      </c>
      <c r="G88" s="35">
        <v>5</v>
      </c>
      <c r="H88" s="37">
        <v>3.5</v>
      </c>
      <c r="I88" s="35">
        <v>3.5</v>
      </c>
      <c r="J88" s="37">
        <v>3.5</v>
      </c>
      <c r="K88" s="24"/>
      <c r="L88" s="37">
        <v>4</v>
      </c>
      <c r="M88" s="24">
        <v>2</v>
      </c>
      <c r="N88" s="37">
        <v>4</v>
      </c>
      <c r="O88" s="18">
        <f>SUM(C88:N88)</f>
        <v>36.5</v>
      </c>
      <c r="P88" s="26">
        <f>COUNTA(C88:N88)</f>
        <v>10</v>
      </c>
      <c r="Q88" s="26">
        <f>P88*6</f>
        <v>60</v>
      </c>
      <c r="R88" s="25">
        <f>IF(P88=0,0,100*O88/Q88)</f>
        <v>60.833333333333336</v>
      </c>
    </row>
    <row r="89" spans="1:18" ht="15.75">
      <c r="A89" s="28" t="s">
        <v>98</v>
      </c>
      <c r="B89" s="32"/>
      <c r="C89" s="24"/>
      <c r="D89" s="23"/>
      <c r="E89" s="24"/>
      <c r="F89" s="23"/>
      <c r="G89" s="24"/>
      <c r="H89" s="23"/>
      <c r="I89" s="24"/>
      <c r="J89" s="23"/>
      <c r="K89" s="35"/>
      <c r="L89" s="23"/>
      <c r="M89" s="24"/>
      <c r="N89" s="23">
        <v>3</v>
      </c>
      <c r="O89" s="18">
        <f>SUM(C89:N89)</f>
        <v>3</v>
      </c>
      <c r="P89" s="26">
        <f>COUNTA(C89:N89)</f>
        <v>1</v>
      </c>
      <c r="Q89" s="26">
        <f>P89*6</f>
        <v>6</v>
      </c>
      <c r="R89" s="25">
        <f>IF(P89=0,0,100*O89/Q89)</f>
        <v>50</v>
      </c>
    </row>
    <row r="90" spans="1:18" ht="15">
      <c r="A90" s="28" t="s">
        <v>96</v>
      </c>
      <c r="B90" s="33"/>
      <c r="C90" s="35"/>
      <c r="D90" s="36"/>
      <c r="E90" s="35"/>
      <c r="F90" s="23"/>
      <c r="G90" s="35"/>
      <c r="H90" s="23"/>
      <c r="I90" s="24"/>
      <c r="J90" s="23"/>
      <c r="K90" s="35"/>
      <c r="L90" s="23"/>
      <c r="M90" s="24"/>
      <c r="N90" s="23">
        <v>4.5</v>
      </c>
      <c r="O90" s="18">
        <f>SUM(C90:N90)</f>
        <v>4.5</v>
      </c>
      <c r="P90" s="26">
        <f>COUNTA(C90:N90)</f>
        <v>1</v>
      </c>
      <c r="Q90" s="26">
        <f>P90*6</f>
        <v>6</v>
      </c>
      <c r="R90" s="25">
        <f>IF(P90=0,0,100*O90/Q90)</f>
        <v>75</v>
      </c>
    </row>
    <row r="91" spans="1:18" ht="15">
      <c r="A91" s="28" t="s">
        <v>40</v>
      </c>
      <c r="B91" s="33"/>
      <c r="C91" s="35"/>
      <c r="D91" s="36"/>
      <c r="E91" s="35"/>
      <c r="F91" s="23"/>
      <c r="G91" s="24">
        <v>4</v>
      </c>
      <c r="H91" s="36">
        <v>3</v>
      </c>
      <c r="I91" s="24"/>
      <c r="J91" s="36"/>
      <c r="K91" s="24"/>
      <c r="L91" s="36"/>
      <c r="M91" s="24"/>
      <c r="N91" s="36"/>
      <c r="O91" s="18">
        <f>SUM(C91:N91)</f>
        <v>7</v>
      </c>
      <c r="P91" s="26">
        <f>COUNTA(C91:N91)</f>
        <v>2</v>
      </c>
      <c r="Q91" s="26">
        <f>P91*6</f>
        <v>12</v>
      </c>
      <c r="R91" s="25">
        <f>IF(P91=0,0,100*O91/Q91)</f>
        <v>58.333333333333336</v>
      </c>
    </row>
    <row r="92" spans="1:18" ht="15.75">
      <c r="A92" s="28" t="s">
        <v>74</v>
      </c>
      <c r="B92" s="32"/>
      <c r="C92" s="35"/>
      <c r="D92" s="23"/>
      <c r="E92" s="24"/>
      <c r="F92" s="47"/>
      <c r="G92" s="35">
        <v>1</v>
      </c>
      <c r="H92" s="23"/>
      <c r="I92" s="35"/>
      <c r="J92" s="23"/>
      <c r="K92" s="35"/>
      <c r="L92" s="23">
        <v>2</v>
      </c>
      <c r="M92" s="35"/>
      <c r="N92" s="23"/>
      <c r="O92" s="18">
        <f>SUM(C92:N92)</f>
        <v>3</v>
      </c>
      <c r="P92" s="26">
        <f>COUNTA(C92:N92)</f>
        <v>2</v>
      </c>
      <c r="Q92" s="26">
        <f>P92*6</f>
        <v>12</v>
      </c>
      <c r="R92" s="25">
        <f>IF(P92=0,0,100*O92/Q92)</f>
        <v>25</v>
      </c>
    </row>
    <row r="93" spans="1:18" ht="15.75">
      <c r="A93" s="28" t="s">
        <v>23</v>
      </c>
      <c r="B93" s="32"/>
      <c r="C93" s="24"/>
      <c r="D93" s="23">
        <v>3</v>
      </c>
      <c r="E93" s="35"/>
      <c r="F93" s="37"/>
      <c r="G93" s="35"/>
      <c r="H93" s="36"/>
      <c r="I93" s="24"/>
      <c r="J93" s="36"/>
      <c r="K93" s="24"/>
      <c r="L93" s="36"/>
      <c r="M93" s="24"/>
      <c r="N93" s="36"/>
      <c r="O93" s="18">
        <f>SUM(C93:N93)</f>
        <v>3</v>
      </c>
      <c r="P93" s="26">
        <f>COUNTA(C93:N93)</f>
        <v>1</v>
      </c>
      <c r="Q93" s="26">
        <f>P93*6</f>
        <v>6</v>
      </c>
      <c r="R93" s="25">
        <f>IF(P93=0,0,100*O93/Q93)</f>
        <v>50</v>
      </c>
    </row>
    <row r="94" spans="1:18" ht="15">
      <c r="A94" s="28" t="s">
        <v>42</v>
      </c>
      <c r="B94" s="33"/>
      <c r="C94" s="24"/>
      <c r="D94" s="23"/>
      <c r="E94" s="24"/>
      <c r="F94" s="23"/>
      <c r="G94" s="35"/>
      <c r="H94" s="36"/>
      <c r="I94" s="24"/>
      <c r="J94" s="23"/>
      <c r="K94" s="24"/>
      <c r="L94" s="36">
        <v>4.5</v>
      </c>
      <c r="M94" s="24"/>
      <c r="N94" s="36"/>
      <c r="O94" s="18">
        <f>SUM(C94:N94)</f>
        <v>4.5</v>
      </c>
      <c r="P94" s="26">
        <f>COUNTA(C94:N94)</f>
        <v>1</v>
      </c>
      <c r="Q94" s="26">
        <f>P94*6</f>
        <v>6</v>
      </c>
      <c r="R94" s="25">
        <f>IF(P94=0,0,100*O94/Q94)</f>
        <v>75</v>
      </c>
    </row>
    <row r="95" spans="1:18" ht="15.75">
      <c r="A95" s="28" t="s">
        <v>94</v>
      </c>
      <c r="B95" s="32"/>
      <c r="C95" s="24"/>
      <c r="D95" s="23"/>
      <c r="E95" s="24"/>
      <c r="F95" s="23"/>
      <c r="G95" s="24"/>
      <c r="H95" s="40"/>
      <c r="I95" s="24"/>
      <c r="J95" s="23"/>
      <c r="K95" s="24"/>
      <c r="L95" s="40"/>
      <c r="M95" s="24">
        <v>1.5</v>
      </c>
      <c r="N95" s="23">
        <v>3</v>
      </c>
      <c r="O95" s="18">
        <f>SUM(C95:N95)</f>
        <v>4.5</v>
      </c>
      <c r="P95" s="26">
        <f>COUNTA(C95:N95)</f>
        <v>2</v>
      </c>
      <c r="Q95" s="26">
        <f>P95*6</f>
        <v>12</v>
      </c>
      <c r="R95" s="25">
        <f>IF(P95=0,0,100*O95/Q95)</f>
        <v>37.5</v>
      </c>
    </row>
    <row r="96" spans="1:18" ht="15.75">
      <c r="A96" s="28" t="s">
        <v>102</v>
      </c>
      <c r="B96" s="32"/>
      <c r="C96" s="24"/>
      <c r="D96" s="40"/>
      <c r="E96" s="24"/>
      <c r="F96" s="40"/>
      <c r="G96" s="24"/>
      <c r="H96" s="23"/>
      <c r="I96" s="24"/>
      <c r="J96" s="23"/>
      <c r="K96" s="24"/>
      <c r="L96" s="23"/>
      <c r="M96" s="24"/>
      <c r="N96" s="23">
        <v>1</v>
      </c>
      <c r="O96" s="18">
        <f>SUM(C96:N96)</f>
        <v>1</v>
      </c>
      <c r="P96" s="26">
        <f>COUNTA(C96:N96)</f>
        <v>1</v>
      </c>
      <c r="Q96" s="26">
        <f>P96*6</f>
        <v>6</v>
      </c>
      <c r="R96" s="25">
        <f>IF(P96=0,0,100*O96/Q96)</f>
        <v>16.666666666666668</v>
      </c>
    </row>
    <row r="97" spans="1:18" ht="15.75">
      <c r="A97" s="28" t="s">
        <v>48</v>
      </c>
      <c r="B97" s="33"/>
      <c r="C97" s="24"/>
      <c r="D97" s="23"/>
      <c r="E97" s="24"/>
      <c r="F97" s="48"/>
      <c r="G97" s="24"/>
      <c r="H97" s="36"/>
      <c r="I97" s="24"/>
      <c r="J97" s="36"/>
      <c r="K97" s="24">
        <v>3</v>
      </c>
      <c r="L97" s="36"/>
      <c r="M97" s="24"/>
      <c r="N97" s="36">
        <v>3</v>
      </c>
      <c r="O97" s="18">
        <f>SUM(C97:N97)</f>
        <v>6</v>
      </c>
      <c r="P97" s="26">
        <f>COUNTA(C97:N97)</f>
        <v>2</v>
      </c>
      <c r="Q97" s="26">
        <f>P97*6</f>
        <v>12</v>
      </c>
      <c r="R97" s="25">
        <f>IF(P97=0,0,100*O97/Q97)</f>
        <v>50</v>
      </c>
    </row>
    <row r="98" spans="1:18" ht="15">
      <c r="A98" s="28" t="s">
        <v>34</v>
      </c>
      <c r="B98" s="33"/>
      <c r="C98" s="35"/>
      <c r="D98" s="36"/>
      <c r="E98" s="24"/>
      <c r="F98" s="23"/>
      <c r="G98" s="35"/>
      <c r="H98" s="36">
        <v>4</v>
      </c>
      <c r="I98" s="24"/>
      <c r="J98" s="36"/>
      <c r="K98" s="35"/>
      <c r="L98" s="36"/>
      <c r="M98" s="35"/>
      <c r="N98" s="36"/>
      <c r="O98" s="18">
        <f>SUM(C98:N98)</f>
        <v>4</v>
      </c>
      <c r="P98" s="26">
        <f>COUNTA(C98:N98)</f>
        <v>1</v>
      </c>
      <c r="Q98" s="26">
        <f>P98*6</f>
        <v>6</v>
      </c>
      <c r="R98" s="25">
        <f>IF(P98=0,0,100*O98/Q98)</f>
        <v>66.66666666666667</v>
      </c>
    </row>
    <row r="99" spans="1:18" ht="15.75">
      <c r="A99" s="28" t="s">
        <v>75</v>
      </c>
      <c r="B99" s="32"/>
      <c r="C99" s="24"/>
      <c r="D99" s="37"/>
      <c r="E99" s="35"/>
      <c r="F99" s="47"/>
      <c r="G99" s="24">
        <v>1</v>
      </c>
      <c r="H99" s="37"/>
      <c r="I99" s="24">
        <v>3</v>
      </c>
      <c r="J99" s="37"/>
      <c r="K99" s="35">
        <v>1</v>
      </c>
      <c r="L99" s="37"/>
      <c r="M99" s="35"/>
      <c r="N99" s="37"/>
      <c r="O99" s="18">
        <f>SUM(C99:N99)</f>
        <v>5</v>
      </c>
      <c r="P99" s="26">
        <f>COUNTA(C99:N99)</f>
        <v>3</v>
      </c>
      <c r="Q99" s="26">
        <f>P99*6</f>
        <v>18</v>
      </c>
      <c r="R99" s="25">
        <f>IF(P99=0,0,100*O99/Q99)</f>
        <v>27.77777777777778</v>
      </c>
    </row>
    <row r="100" spans="1:18" ht="15.75">
      <c r="A100" s="28" t="s">
        <v>53</v>
      </c>
      <c r="B100" s="32"/>
      <c r="C100" s="35">
        <v>2.5</v>
      </c>
      <c r="D100" s="36"/>
      <c r="E100" s="24"/>
      <c r="F100" s="23"/>
      <c r="G100" s="24"/>
      <c r="H100" s="23"/>
      <c r="I100" s="35"/>
      <c r="J100" s="23"/>
      <c r="K100" s="35"/>
      <c r="L100" s="23"/>
      <c r="M100" s="35"/>
      <c r="N100" s="47"/>
      <c r="O100" s="18">
        <f>SUM(C100:N100)</f>
        <v>2.5</v>
      </c>
      <c r="P100" s="26">
        <f>COUNTA(C100:N100)</f>
        <v>1</v>
      </c>
      <c r="Q100" s="26">
        <f>P100*6</f>
        <v>6</v>
      </c>
      <c r="R100" s="25">
        <f>IF(P100=0,0,100*O100/Q100)</f>
        <v>41.666666666666664</v>
      </c>
    </row>
    <row r="101" spans="1:18" ht="15.75">
      <c r="A101" s="28" t="s">
        <v>54</v>
      </c>
      <c r="B101" s="32"/>
      <c r="C101" s="24">
        <v>2</v>
      </c>
      <c r="D101" s="23"/>
      <c r="E101" s="24"/>
      <c r="F101" s="23"/>
      <c r="G101" s="24"/>
      <c r="H101" s="36"/>
      <c r="I101" s="35"/>
      <c r="J101" s="23"/>
      <c r="K101" s="24"/>
      <c r="L101" s="36"/>
      <c r="M101" s="24">
        <v>3</v>
      </c>
      <c r="N101" s="36">
        <v>3</v>
      </c>
      <c r="O101" s="18">
        <f>SUM(C101:N101)</f>
        <v>8</v>
      </c>
      <c r="P101" s="26">
        <f>COUNTA(C101:N101)</f>
        <v>3</v>
      </c>
      <c r="Q101" s="26">
        <f>P101*6</f>
        <v>18</v>
      </c>
      <c r="R101" s="25">
        <f>IF(P101=0,0,100*O101/Q101)</f>
        <v>44.44444444444444</v>
      </c>
    </row>
    <row r="102" spans="1:18" ht="15">
      <c r="A102" s="28" t="s">
        <v>12</v>
      </c>
      <c r="B102" s="33"/>
      <c r="C102" s="24">
        <v>3</v>
      </c>
      <c r="D102" s="23">
        <v>4</v>
      </c>
      <c r="E102" s="24"/>
      <c r="F102" s="23"/>
      <c r="G102" s="24">
        <v>3</v>
      </c>
      <c r="H102" s="23"/>
      <c r="I102" s="24"/>
      <c r="J102" s="23"/>
      <c r="K102" s="24"/>
      <c r="L102" s="23"/>
      <c r="M102" s="24"/>
      <c r="N102" s="23"/>
      <c r="O102" s="18">
        <f>SUM(C102:N102)</f>
        <v>10</v>
      </c>
      <c r="P102" s="26">
        <f>COUNTA(C102:N102)</f>
        <v>3</v>
      </c>
      <c r="Q102" s="26">
        <f>P102*6</f>
        <v>18</v>
      </c>
      <c r="R102" s="25">
        <f>IF(P102=0,0,100*O102/Q102)</f>
        <v>55.55555555555556</v>
      </c>
    </row>
    <row r="103" spans="1:18" ht="15.75">
      <c r="A103" s="39"/>
      <c r="B103" s="33"/>
      <c r="C103" s="24"/>
      <c r="D103" s="36"/>
      <c r="E103" s="35"/>
      <c r="F103" s="36"/>
      <c r="G103" s="35"/>
      <c r="H103" s="36"/>
      <c r="I103" s="35"/>
      <c r="J103" s="36"/>
      <c r="K103" s="35"/>
      <c r="L103" s="36"/>
      <c r="M103" s="35"/>
      <c r="N103" s="48"/>
      <c r="O103" s="18">
        <f>SUM(C103:N103)</f>
        <v>0</v>
      </c>
      <c r="P103" s="26">
        <f>COUNTA(C103:N103)</f>
        <v>0</v>
      </c>
      <c r="Q103" s="26">
        <f>P103*6</f>
        <v>0</v>
      </c>
      <c r="R103" s="25">
        <f>IF(P103=0,0,100*O103/Q103)</f>
        <v>0</v>
      </c>
    </row>
    <row r="104" spans="1:18" ht="15.75">
      <c r="A104" s="39"/>
      <c r="B104" s="33"/>
      <c r="C104" s="24"/>
      <c r="D104" s="47"/>
      <c r="E104" s="47"/>
      <c r="F104" s="47"/>
      <c r="G104" s="24"/>
      <c r="H104" s="23"/>
      <c r="I104" s="24"/>
      <c r="J104" s="23"/>
      <c r="K104" s="24"/>
      <c r="L104" s="23"/>
      <c r="M104" s="47"/>
      <c r="N104" s="47"/>
      <c r="O104" s="18">
        <f>SUM(C104:N104)</f>
        <v>0</v>
      </c>
      <c r="P104" s="26">
        <f>COUNTA(C104:N104)</f>
        <v>0</v>
      </c>
      <c r="Q104" s="26">
        <f>P104*6</f>
        <v>0</v>
      </c>
      <c r="R104" s="25">
        <f>IF(P104=0,0,100*O104/Q104)</f>
        <v>0</v>
      </c>
    </row>
    <row r="105" spans="1:18" ht="15.75">
      <c r="A105" s="39"/>
      <c r="B105" s="33"/>
      <c r="C105" s="24"/>
      <c r="D105" s="23"/>
      <c r="E105" s="35"/>
      <c r="F105" s="48"/>
      <c r="G105" s="24"/>
      <c r="H105" s="23"/>
      <c r="I105" s="24"/>
      <c r="J105" s="23"/>
      <c r="K105" s="24"/>
      <c r="L105" s="23"/>
      <c r="M105" s="47"/>
      <c r="N105" s="47"/>
      <c r="O105" s="18">
        <f>SUM(C105:N105)</f>
        <v>0</v>
      </c>
      <c r="P105" s="26">
        <f>COUNTA(C105:N105)</f>
        <v>0</v>
      </c>
      <c r="Q105" s="26">
        <f>P105*6</f>
        <v>0</v>
      </c>
      <c r="R105" s="25">
        <f>IF(P105=0,0,100*O105/Q105)</f>
        <v>0</v>
      </c>
    </row>
    <row r="106" spans="1:18" ht="15.75">
      <c r="A106" s="39"/>
      <c r="B106" s="32"/>
      <c r="C106" s="35"/>
      <c r="D106" s="23"/>
      <c r="E106" s="35"/>
      <c r="F106" s="23"/>
      <c r="G106" s="35"/>
      <c r="H106" s="23"/>
      <c r="I106" s="35"/>
      <c r="J106" s="36"/>
      <c r="K106" s="35"/>
      <c r="L106" s="23"/>
      <c r="M106" s="35"/>
      <c r="N106" s="47"/>
      <c r="O106" s="18">
        <f>SUM(C106:N106)</f>
        <v>0</v>
      </c>
      <c r="P106" s="26">
        <f>COUNTA(C106:N106)</f>
        <v>0</v>
      </c>
      <c r="Q106" s="26">
        <f>P106*6</f>
        <v>0</v>
      </c>
      <c r="R106" s="25">
        <f>IF(P106=0,0,100*O106/Q106)</f>
        <v>0</v>
      </c>
    </row>
    <row r="107" spans="1:18" ht="15.75">
      <c r="A107" s="39"/>
      <c r="B107" s="33"/>
      <c r="C107" s="24"/>
      <c r="D107" s="36"/>
      <c r="E107" s="35"/>
      <c r="F107" s="36"/>
      <c r="G107" s="24"/>
      <c r="H107" s="36"/>
      <c r="I107" s="24"/>
      <c r="J107" s="23"/>
      <c r="K107" s="47"/>
      <c r="L107" s="36"/>
      <c r="M107" s="48"/>
      <c r="N107" s="47"/>
      <c r="O107" s="18">
        <f>SUM(C107:N107)</f>
        <v>0</v>
      </c>
      <c r="P107" s="26">
        <f>COUNTA(C107:N107)</f>
        <v>0</v>
      </c>
      <c r="Q107" s="26">
        <f>P107*6</f>
        <v>0</v>
      </c>
      <c r="R107" s="25">
        <f>IF(P107=0,0,100*O107/Q107)</f>
        <v>0</v>
      </c>
    </row>
    <row r="108" spans="1:18" ht="15.75">
      <c r="A108" s="39"/>
      <c r="B108" s="32"/>
      <c r="C108" s="24"/>
      <c r="D108" s="23"/>
      <c r="E108" s="24"/>
      <c r="F108" s="23"/>
      <c r="G108" s="24"/>
      <c r="H108" s="23"/>
      <c r="I108" s="47"/>
      <c r="J108" s="23"/>
      <c r="K108" s="24"/>
      <c r="L108" s="23"/>
      <c r="M108" s="24"/>
      <c r="N108" s="47"/>
      <c r="O108" s="18">
        <f>SUM(C108:N108)</f>
        <v>0</v>
      </c>
      <c r="P108" s="26">
        <f>COUNTA(C108:N108)</f>
        <v>0</v>
      </c>
      <c r="Q108" s="26">
        <f>P108*6</f>
        <v>0</v>
      </c>
      <c r="R108" s="25">
        <f>IF(P108=0,0,100*O108/Q108)</f>
        <v>0</v>
      </c>
    </row>
    <row r="109" spans="1:18" ht="15.75">
      <c r="A109" s="39"/>
      <c r="B109" s="32"/>
      <c r="C109" s="24"/>
      <c r="D109" s="36"/>
      <c r="E109" s="24"/>
      <c r="F109" s="23"/>
      <c r="G109" s="24"/>
      <c r="H109" s="23"/>
      <c r="I109" s="47"/>
      <c r="J109" s="23"/>
      <c r="K109" s="47"/>
      <c r="L109" s="23"/>
      <c r="M109" s="47"/>
      <c r="N109" s="47"/>
      <c r="O109" s="18">
        <f>SUM(C109:N109)</f>
        <v>0</v>
      </c>
      <c r="P109" s="26">
        <f>COUNTA(C109:N109)</f>
        <v>0</v>
      </c>
      <c r="Q109" s="26">
        <f>P109*6</f>
        <v>0</v>
      </c>
      <c r="R109" s="25">
        <f>IF(P109=0,0,100*O109/Q109)</f>
        <v>0</v>
      </c>
    </row>
    <row r="110" spans="1:18" ht="15.75">
      <c r="A110" s="39"/>
      <c r="B110" s="32"/>
      <c r="C110" s="24"/>
      <c r="D110" s="37"/>
      <c r="E110" s="24"/>
      <c r="F110" s="37"/>
      <c r="G110" s="24"/>
      <c r="H110" s="36"/>
      <c r="I110" s="24"/>
      <c r="J110" s="36"/>
      <c r="K110" s="24"/>
      <c r="L110" s="36"/>
      <c r="M110" s="24"/>
      <c r="N110" s="48"/>
      <c r="O110" s="18">
        <f>SUM(C110:N110)</f>
        <v>0</v>
      </c>
      <c r="P110" s="26">
        <f>COUNTA(C110:N110)</f>
        <v>0</v>
      </c>
      <c r="Q110" s="26">
        <f>P110*6</f>
        <v>0</v>
      </c>
      <c r="R110" s="25">
        <f>IF(P110=0,0,100*O110/Q110)</f>
        <v>0</v>
      </c>
    </row>
    <row r="111" spans="1:18" ht="15.75">
      <c r="A111" s="39"/>
      <c r="B111" s="32"/>
      <c r="C111" s="24"/>
      <c r="D111" s="23"/>
      <c r="E111" s="24"/>
      <c r="F111" s="36"/>
      <c r="G111" s="24"/>
      <c r="H111" s="36"/>
      <c r="I111" s="24"/>
      <c r="J111" s="23"/>
      <c r="K111" s="24"/>
      <c r="L111" s="36"/>
      <c r="M111" s="48"/>
      <c r="N111" s="47"/>
      <c r="O111" s="18">
        <f>SUM(C111:N111)</f>
        <v>0</v>
      </c>
      <c r="P111" s="26">
        <f>COUNTA(C111:N111)</f>
        <v>0</v>
      </c>
      <c r="Q111" s="26">
        <f>P111*6</f>
        <v>0</v>
      </c>
      <c r="R111" s="25">
        <f>IF(P111=0,0,100*O111/Q111)</f>
        <v>0</v>
      </c>
    </row>
    <row r="112" spans="1:18" ht="15.75">
      <c r="A112" s="39"/>
      <c r="B112" s="32"/>
      <c r="C112" s="35"/>
      <c r="D112" s="36"/>
      <c r="E112" s="35"/>
      <c r="F112" s="23"/>
      <c r="G112" s="35"/>
      <c r="H112" s="23"/>
      <c r="I112" s="35"/>
      <c r="J112" s="23"/>
      <c r="K112" s="35"/>
      <c r="L112" s="23"/>
      <c r="M112" s="35"/>
      <c r="N112" s="47"/>
      <c r="O112" s="18">
        <f>SUM(C112:N112)</f>
        <v>0</v>
      </c>
      <c r="P112" s="26">
        <f>COUNTA(C112:N112)</f>
        <v>0</v>
      </c>
      <c r="Q112" s="26">
        <f>P112*6</f>
        <v>0</v>
      </c>
      <c r="R112" s="25">
        <f>IF(P112=0,0,100*O112/Q112)</f>
        <v>0</v>
      </c>
    </row>
    <row r="113" spans="1:18" ht="15.75">
      <c r="A113" s="39"/>
      <c r="B113" s="32"/>
      <c r="C113" s="24"/>
      <c r="D113" s="37"/>
      <c r="E113" s="24"/>
      <c r="F113" s="37"/>
      <c r="G113" s="24"/>
      <c r="H113" s="40"/>
      <c r="I113" s="24"/>
      <c r="J113" s="37"/>
      <c r="K113" s="24"/>
      <c r="L113" s="37"/>
      <c r="M113" s="24"/>
      <c r="N113" s="47"/>
      <c r="O113" s="18">
        <f>SUM(C113:N113)</f>
        <v>0</v>
      </c>
      <c r="P113" s="26">
        <f>COUNTA(C113:N113)</f>
        <v>0</v>
      </c>
      <c r="Q113" s="26">
        <f>P113*6</f>
        <v>0</v>
      </c>
      <c r="R113" s="25">
        <f>IF(P113=0,0,100*O113/Q113)</f>
        <v>0</v>
      </c>
    </row>
    <row r="114" spans="1:18" ht="15.75">
      <c r="A114" s="39"/>
      <c r="B114" s="32"/>
      <c r="C114" s="35"/>
      <c r="D114" s="23"/>
      <c r="E114" s="35"/>
      <c r="F114" s="37"/>
      <c r="G114" s="35"/>
      <c r="H114" s="37"/>
      <c r="I114" s="35"/>
      <c r="J114" s="36"/>
      <c r="K114" s="35"/>
      <c r="L114" s="23"/>
      <c r="M114" s="35"/>
      <c r="N114" s="47"/>
      <c r="O114" s="18">
        <f>SUM(C114:N114)</f>
        <v>0</v>
      </c>
      <c r="P114" s="26">
        <f>COUNTA(C114:N114)</f>
        <v>0</v>
      </c>
      <c r="Q114" s="26">
        <f>P114*6</f>
        <v>0</v>
      </c>
      <c r="R114" s="25">
        <f>IF(P114=0,0,100*O114/Q114)</f>
        <v>0</v>
      </c>
    </row>
    <row r="115" spans="1:18" ht="15.75">
      <c r="A115" s="39"/>
      <c r="B115" s="32"/>
      <c r="C115" s="35"/>
      <c r="D115" s="37"/>
      <c r="E115" s="35"/>
      <c r="F115" s="36"/>
      <c r="G115" s="35"/>
      <c r="H115" s="36"/>
      <c r="I115" s="35"/>
      <c r="J115" s="23"/>
      <c r="K115" s="35"/>
      <c r="L115" s="36"/>
      <c r="M115" s="47"/>
      <c r="N115" s="48"/>
      <c r="O115" s="18">
        <f>SUM(C115:N115)</f>
        <v>0</v>
      </c>
      <c r="P115" s="26">
        <f>COUNTA(C115:N115)</f>
        <v>0</v>
      </c>
      <c r="Q115" s="26">
        <f>P115*6</f>
        <v>0</v>
      </c>
      <c r="R115" s="25">
        <f>IF(P115=0,0,100*O115/Q115)</f>
        <v>0</v>
      </c>
    </row>
    <row r="116" spans="1:18" ht="15.75">
      <c r="A116" s="39"/>
      <c r="B116" s="33"/>
      <c r="C116" s="24"/>
      <c r="D116" s="23"/>
      <c r="E116" s="24"/>
      <c r="F116" s="40"/>
      <c r="G116" s="24"/>
      <c r="H116" s="23"/>
      <c r="I116" s="24"/>
      <c r="J116" s="23"/>
      <c r="K116" s="24"/>
      <c r="L116" s="23"/>
      <c r="M116" s="47"/>
      <c r="N116" s="47"/>
      <c r="O116" s="18">
        <f>SUM(C116:N116)</f>
        <v>0</v>
      </c>
      <c r="P116" s="26">
        <f>COUNTA(C116:N116)</f>
        <v>0</v>
      </c>
      <c r="Q116" s="26">
        <f>P116*6</f>
        <v>0</v>
      </c>
      <c r="R116" s="25">
        <f>IF(P116=0,0,100*O116/Q116)</f>
        <v>0</v>
      </c>
    </row>
    <row r="117" spans="1:18" ht="15.75">
      <c r="A117" s="39"/>
      <c r="B117" s="32"/>
      <c r="C117" s="24"/>
      <c r="D117" s="47"/>
      <c r="E117" s="24"/>
      <c r="F117" s="23"/>
      <c r="G117" s="24"/>
      <c r="H117" s="48"/>
      <c r="I117" s="24"/>
      <c r="J117" s="23"/>
      <c r="K117" s="47"/>
      <c r="L117" s="48"/>
      <c r="M117" s="47"/>
      <c r="N117" s="47"/>
      <c r="O117" s="18">
        <f>SUM(C117:N117)</f>
        <v>0</v>
      </c>
      <c r="P117" s="26">
        <f>COUNTA(C117:N117)</f>
        <v>0</v>
      </c>
      <c r="Q117" s="26">
        <f>P117*6</f>
        <v>0</v>
      </c>
      <c r="R117" s="25">
        <f>IF(P117=0,0,100*O117/Q117)</f>
        <v>0</v>
      </c>
    </row>
    <row r="118" spans="1:18" ht="15.75">
      <c r="A118" s="39"/>
      <c r="B118" s="33"/>
      <c r="C118" s="35"/>
      <c r="D118" s="36"/>
      <c r="E118" s="35"/>
      <c r="F118" s="36"/>
      <c r="G118" s="35"/>
      <c r="H118" s="36"/>
      <c r="I118" s="35"/>
      <c r="J118" s="36"/>
      <c r="K118" s="35"/>
      <c r="L118" s="36"/>
      <c r="M118" s="47"/>
      <c r="N118" s="47"/>
      <c r="O118" s="18">
        <f>SUM(C118:N118)</f>
        <v>0</v>
      </c>
      <c r="P118" s="26">
        <f>COUNTA(C118:N118)</f>
        <v>0</v>
      </c>
      <c r="Q118" s="26">
        <f>P118*6</f>
        <v>0</v>
      </c>
      <c r="R118" s="25">
        <f>IF(P118=0,0,100*O118/Q118)</f>
        <v>0</v>
      </c>
    </row>
    <row r="119" spans="1:18" ht="15.75">
      <c r="A119" s="39"/>
      <c r="B119" s="32"/>
      <c r="C119" s="24"/>
      <c r="D119" s="40"/>
      <c r="E119" s="24"/>
      <c r="F119" s="40"/>
      <c r="G119" s="24"/>
      <c r="H119" s="47"/>
      <c r="I119" s="24"/>
      <c r="J119" s="37"/>
      <c r="K119" s="24"/>
      <c r="L119" s="47"/>
      <c r="M119" s="48"/>
      <c r="N119" s="47"/>
      <c r="O119" s="18">
        <f>SUM(C119:N119)</f>
        <v>0</v>
      </c>
      <c r="P119" s="26">
        <f>COUNTA(C119:N119)</f>
        <v>0</v>
      </c>
      <c r="Q119" s="26">
        <f>P119*6</f>
        <v>0</v>
      </c>
      <c r="R119" s="25">
        <f>IF(P119=0,0,100*O119/Q119)</f>
        <v>0</v>
      </c>
    </row>
    <row r="120" spans="1:18" ht="15.75">
      <c r="A120" s="39"/>
      <c r="B120" s="32"/>
      <c r="C120" s="35"/>
      <c r="D120" s="23"/>
      <c r="E120" s="35"/>
      <c r="F120" s="23"/>
      <c r="G120" s="35"/>
      <c r="H120" s="23"/>
      <c r="I120" s="35"/>
      <c r="J120" s="23"/>
      <c r="K120" s="35"/>
      <c r="L120" s="23"/>
      <c r="M120" s="35"/>
      <c r="N120" s="23"/>
      <c r="O120" s="18">
        <v>0</v>
      </c>
      <c r="P120" s="26">
        <v>0</v>
      </c>
      <c r="Q120" s="26">
        <v>0</v>
      </c>
      <c r="R120" s="25">
        <v>0</v>
      </c>
    </row>
    <row r="121" spans="1:18" ht="15.75">
      <c r="A121" s="39"/>
      <c r="B121" s="33"/>
      <c r="C121" s="35"/>
      <c r="D121" s="36"/>
      <c r="E121" s="35"/>
      <c r="F121" s="36"/>
      <c r="G121" s="35"/>
      <c r="H121" s="23"/>
      <c r="I121" s="35"/>
      <c r="J121" s="36"/>
      <c r="K121" s="35"/>
      <c r="L121" s="23"/>
      <c r="M121" s="35"/>
      <c r="N121" s="23"/>
      <c r="O121" s="18">
        <f>SUM(C121:N121)</f>
        <v>0</v>
      </c>
      <c r="P121" s="26">
        <f>COUNTA(C121:N121)</f>
        <v>0</v>
      </c>
      <c r="Q121" s="26">
        <f>P121*6</f>
        <v>0</v>
      </c>
      <c r="R121" s="25">
        <f>IF(P121=0,0,100*O121/Q121)</f>
        <v>0</v>
      </c>
    </row>
    <row r="122" spans="1:18" ht="15.75">
      <c r="A122" s="39"/>
      <c r="B122" s="33"/>
      <c r="C122" s="35"/>
      <c r="D122" s="23"/>
      <c r="E122" s="35"/>
      <c r="F122" s="36"/>
      <c r="G122" s="35"/>
      <c r="H122" s="36"/>
      <c r="I122" s="35"/>
      <c r="J122" s="36"/>
      <c r="K122" s="35"/>
      <c r="L122" s="23"/>
      <c r="M122" s="35"/>
      <c r="N122" s="23"/>
      <c r="O122" s="18">
        <f>SUM(C122:N122)</f>
        <v>0</v>
      </c>
      <c r="P122" s="26">
        <f>COUNTA(C122:N122)</f>
        <v>0</v>
      </c>
      <c r="Q122" s="26">
        <f>P122*6</f>
        <v>0</v>
      </c>
      <c r="R122" s="25">
        <f>IF(P122=0,0,100*O122/Q122)</f>
        <v>0</v>
      </c>
    </row>
    <row r="123" spans="1:18" ht="15.75">
      <c r="A123" s="39"/>
      <c r="B123" s="33"/>
      <c r="C123" s="35"/>
      <c r="D123" s="36"/>
      <c r="E123" s="35"/>
      <c r="F123" s="40"/>
      <c r="G123" s="35"/>
      <c r="H123" s="23"/>
      <c r="I123" s="35"/>
      <c r="J123" s="36"/>
      <c r="K123" s="35"/>
      <c r="L123" s="36"/>
      <c r="M123" s="35"/>
      <c r="N123" s="36"/>
      <c r="O123" s="18">
        <v>0</v>
      </c>
      <c r="P123" s="26">
        <v>0</v>
      </c>
      <c r="Q123" s="26">
        <v>0</v>
      </c>
      <c r="R123" s="25">
        <v>0</v>
      </c>
    </row>
    <row r="124" spans="1:18" ht="15.75">
      <c r="A124" s="39"/>
      <c r="B124" s="32"/>
      <c r="C124" s="24"/>
      <c r="D124" s="37"/>
      <c r="E124" s="24"/>
      <c r="F124" s="37"/>
      <c r="G124" s="24"/>
      <c r="H124" s="37"/>
      <c r="I124" s="24"/>
      <c r="J124" s="37"/>
      <c r="K124" s="24"/>
      <c r="L124" s="37"/>
      <c r="M124" s="24"/>
      <c r="N124" s="37"/>
      <c r="O124" s="18">
        <f>SUM(C124:N124)</f>
        <v>0</v>
      </c>
      <c r="P124" s="26">
        <f>COUNTA(C124:N124)</f>
        <v>0</v>
      </c>
      <c r="Q124" s="26">
        <f>P124*6</f>
        <v>0</v>
      </c>
      <c r="R124" s="25">
        <f>IF(P124=0,0,100*O124/Q124)</f>
        <v>0</v>
      </c>
    </row>
    <row r="125" spans="1:18" ht="15.75">
      <c r="A125" s="39"/>
      <c r="B125" s="32"/>
      <c r="C125" s="24"/>
      <c r="D125" s="37"/>
      <c r="E125" s="24"/>
      <c r="F125" s="37"/>
      <c r="G125" s="24"/>
      <c r="H125" s="37"/>
      <c r="I125" s="24"/>
      <c r="J125" s="37"/>
      <c r="K125" s="24"/>
      <c r="L125" s="37"/>
      <c r="M125" s="24"/>
      <c r="N125" s="37"/>
      <c r="O125" s="18">
        <v>0</v>
      </c>
      <c r="P125" s="26">
        <v>0</v>
      </c>
      <c r="Q125" s="26">
        <v>0</v>
      </c>
      <c r="R125" s="25">
        <v>0</v>
      </c>
    </row>
    <row r="126" spans="1:18" ht="15.75">
      <c r="A126" s="39"/>
      <c r="B126" s="32"/>
      <c r="C126" s="35"/>
      <c r="D126" s="36"/>
      <c r="E126" s="35"/>
      <c r="F126" s="36"/>
      <c r="G126" s="35"/>
      <c r="H126" s="23"/>
      <c r="I126" s="35"/>
      <c r="J126" s="36"/>
      <c r="K126" s="35"/>
      <c r="L126" s="23"/>
      <c r="M126" s="35"/>
      <c r="N126" s="23"/>
      <c r="O126" s="18">
        <f>SUM(C126:N126)</f>
        <v>0</v>
      </c>
      <c r="P126" s="26">
        <f>COUNTA(C126:N126)</f>
        <v>0</v>
      </c>
      <c r="Q126" s="26">
        <f>P126*6</f>
        <v>0</v>
      </c>
      <c r="R126" s="25">
        <f>IF(P126=0,0,100*O126/Q126)</f>
        <v>0</v>
      </c>
    </row>
    <row r="127" spans="1:18" ht="15.75">
      <c r="A127" s="39"/>
      <c r="B127" s="32"/>
      <c r="C127" s="24"/>
      <c r="D127" s="40"/>
      <c r="E127" s="24"/>
      <c r="F127" s="36"/>
      <c r="G127" s="24"/>
      <c r="H127" s="37"/>
      <c r="I127" s="24"/>
      <c r="J127" s="36"/>
      <c r="K127" s="24"/>
      <c r="L127" s="23"/>
      <c r="M127" s="24"/>
      <c r="N127" s="23"/>
      <c r="O127" s="18">
        <v>0</v>
      </c>
      <c r="P127" s="26">
        <v>0</v>
      </c>
      <c r="Q127" s="26">
        <v>0</v>
      </c>
      <c r="R127" s="25">
        <v>0</v>
      </c>
    </row>
    <row r="128" spans="1:18" ht="15.75">
      <c r="A128" s="39"/>
      <c r="B128" s="32"/>
      <c r="C128" s="24"/>
      <c r="D128" s="37"/>
      <c r="E128" s="24"/>
      <c r="F128" s="37"/>
      <c r="G128" s="24"/>
      <c r="H128" s="37"/>
      <c r="I128" s="24"/>
      <c r="J128" s="37"/>
      <c r="K128" s="24"/>
      <c r="L128" s="37"/>
      <c r="M128" s="24"/>
      <c r="N128" s="37"/>
      <c r="O128" s="18">
        <v>0</v>
      </c>
      <c r="P128" s="26">
        <v>0</v>
      </c>
      <c r="Q128" s="26">
        <v>0</v>
      </c>
      <c r="R128" s="25">
        <v>0</v>
      </c>
    </row>
    <row r="129" spans="1:18" ht="15.75">
      <c r="A129" s="39"/>
      <c r="B129" s="33"/>
      <c r="C129" s="35"/>
      <c r="D129" s="23"/>
      <c r="E129" s="35"/>
      <c r="F129" s="23"/>
      <c r="G129" s="35"/>
      <c r="H129" s="23"/>
      <c r="I129" s="35"/>
      <c r="J129" s="23"/>
      <c r="K129" s="35"/>
      <c r="L129" s="23"/>
      <c r="M129" s="35"/>
      <c r="N129" s="23"/>
      <c r="O129" s="18">
        <v>0</v>
      </c>
      <c r="P129" s="26">
        <v>0</v>
      </c>
      <c r="Q129" s="26">
        <v>0</v>
      </c>
      <c r="R129" s="25">
        <v>0</v>
      </c>
    </row>
    <row r="130" spans="1:18" ht="15.75">
      <c r="A130" s="39"/>
      <c r="B130" s="32"/>
      <c r="C130" s="24"/>
      <c r="D130" s="23"/>
      <c r="E130" s="24"/>
      <c r="F130" s="23"/>
      <c r="G130" s="24"/>
      <c r="H130" s="23"/>
      <c r="I130" s="24"/>
      <c r="J130" s="23"/>
      <c r="K130" s="24"/>
      <c r="L130" s="23"/>
      <c r="M130" s="24"/>
      <c r="N130" s="23"/>
      <c r="O130" s="18">
        <f>SUM(C130:N130)</f>
        <v>0</v>
      </c>
      <c r="P130" s="26">
        <f>COUNTA(C130:N130)</f>
        <v>0</v>
      </c>
      <c r="Q130" s="26">
        <f>P130*6</f>
        <v>0</v>
      </c>
      <c r="R130" s="25">
        <f>IF(P130=0,0,100*O130/Q130)</f>
        <v>0</v>
      </c>
    </row>
    <row r="131" spans="1:18" ht="15.75">
      <c r="A131" s="28"/>
      <c r="B131" s="32"/>
      <c r="C131" s="35"/>
      <c r="D131" s="23"/>
      <c r="E131" s="35"/>
      <c r="F131" s="23"/>
      <c r="G131" s="35"/>
      <c r="H131" s="23"/>
      <c r="I131" s="35"/>
      <c r="J131" s="23"/>
      <c r="K131" s="35"/>
      <c r="L131" s="23"/>
      <c r="M131" s="35"/>
      <c r="N131" s="23"/>
      <c r="O131" s="18">
        <v>0</v>
      </c>
      <c r="P131" s="26">
        <v>0</v>
      </c>
      <c r="Q131" s="26">
        <v>0</v>
      </c>
      <c r="R131" s="25">
        <v>0</v>
      </c>
    </row>
    <row r="132" spans="1:18" ht="15.75">
      <c r="A132" s="39"/>
      <c r="B132" s="32"/>
      <c r="C132" s="24"/>
      <c r="D132" s="37"/>
      <c r="E132" s="24"/>
      <c r="F132" s="37"/>
      <c r="G132" s="24"/>
      <c r="H132" s="37"/>
      <c r="I132" s="24"/>
      <c r="J132" s="37"/>
      <c r="K132" s="24"/>
      <c r="L132" s="37"/>
      <c r="M132" s="24"/>
      <c r="N132" s="37"/>
      <c r="O132" s="18">
        <f>SUM(C132:N132)</f>
        <v>0</v>
      </c>
      <c r="P132" s="26">
        <f>COUNTA(C132:N132)</f>
        <v>0</v>
      </c>
      <c r="Q132" s="26">
        <f>P132*6</f>
        <v>0</v>
      </c>
      <c r="R132" s="25">
        <f>IF(P132=0,0,100*O132/Q132)</f>
        <v>0</v>
      </c>
    </row>
    <row r="133" spans="1:18" ht="15.75">
      <c r="A133" s="39"/>
      <c r="B133" s="33"/>
      <c r="C133" s="35"/>
      <c r="D133" s="36"/>
      <c r="E133" s="35"/>
      <c r="F133" s="36"/>
      <c r="G133" s="35"/>
      <c r="H133" s="40"/>
      <c r="I133" s="35"/>
      <c r="J133" s="23"/>
      <c r="K133" s="35"/>
      <c r="L133" s="36"/>
      <c r="M133" s="35"/>
      <c r="N133" s="36"/>
      <c r="O133" s="18">
        <f>SUM(C133:N133)</f>
        <v>0</v>
      </c>
      <c r="P133" s="26">
        <f>COUNTA(C133:N133)</f>
        <v>0</v>
      </c>
      <c r="Q133" s="26">
        <f>P133*6</f>
        <v>0</v>
      </c>
      <c r="R133" s="25">
        <f>IF(P133=0,0,100*O133/Q133)</f>
        <v>0</v>
      </c>
    </row>
    <row r="134" spans="1:18" ht="15.75">
      <c r="A134" s="39"/>
      <c r="B134" s="32"/>
      <c r="C134" s="35"/>
      <c r="D134" s="36"/>
      <c r="E134" s="35"/>
      <c r="F134" s="36"/>
      <c r="G134" s="35"/>
      <c r="H134" s="23"/>
      <c r="I134" s="35"/>
      <c r="J134" s="36"/>
      <c r="K134" s="35"/>
      <c r="L134" s="23"/>
      <c r="M134" s="35"/>
      <c r="N134" s="23"/>
      <c r="O134" s="18">
        <f>SUM(C134:N134)</f>
        <v>0</v>
      </c>
      <c r="P134" s="26">
        <f>COUNTA(C134:N134)</f>
        <v>0</v>
      </c>
      <c r="Q134" s="26">
        <f>P134*6</f>
        <v>0</v>
      </c>
      <c r="R134" s="25">
        <f>IF(P134=0,0,100*O134/Q134)</f>
        <v>0</v>
      </c>
    </row>
    <row r="135" spans="1:18" ht="15.75">
      <c r="A135" s="39"/>
      <c r="B135" s="33"/>
      <c r="C135" s="35"/>
      <c r="D135" s="23"/>
      <c r="E135" s="35"/>
      <c r="F135" s="36"/>
      <c r="G135" s="35"/>
      <c r="H135" s="36"/>
      <c r="I135" s="35"/>
      <c r="J135" s="36"/>
      <c r="K135" s="35"/>
      <c r="L135" s="23"/>
      <c r="M135" s="35"/>
      <c r="N135" s="23"/>
      <c r="O135" s="18">
        <f>SUM(C135:N135)</f>
        <v>0</v>
      </c>
      <c r="P135" s="26">
        <f>COUNTA(C135:N135)</f>
        <v>0</v>
      </c>
      <c r="Q135" s="26">
        <f>P135*6</f>
        <v>0</v>
      </c>
      <c r="R135" s="25">
        <f>IF(P135=0,0,100*O135/Q135)</f>
        <v>0</v>
      </c>
    </row>
    <row r="136" spans="1:18" ht="15.75">
      <c r="A136" s="39"/>
      <c r="B136" s="33"/>
      <c r="C136" s="35"/>
      <c r="D136" s="36"/>
      <c r="E136" s="35"/>
      <c r="F136" s="36"/>
      <c r="G136" s="35"/>
      <c r="H136" s="40"/>
      <c r="I136" s="35"/>
      <c r="J136" s="23"/>
      <c r="K136" s="35"/>
      <c r="L136" s="36"/>
      <c r="M136" s="35"/>
      <c r="N136" s="36"/>
      <c r="O136" s="18">
        <f>SUM(C136:N136)</f>
        <v>0</v>
      </c>
      <c r="P136" s="26">
        <f>COUNTA(C136:N136)</f>
        <v>0</v>
      </c>
      <c r="Q136" s="26">
        <f>P136*6</f>
        <v>0</v>
      </c>
      <c r="R136" s="25">
        <f>IF(P136=0,0,100*O136/Q136)</f>
        <v>0</v>
      </c>
    </row>
    <row r="137" spans="1:18" ht="15.75">
      <c r="A137" s="39"/>
      <c r="B137" s="32"/>
      <c r="C137" s="24"/>
      <c r="D137" s="23"/>
      <c r="E137" s="24"/>
      <c r="F137" s="23"/>
      <c r="G137" s="24"/>
      <c r="H137" s="23"/>
      <c r="I137" s="24"/>
      <c r="J137" s="23"/>
      <c r="K137" s="24"/>
      <c r="L137" s="23"/>
      <c r="M137" s="24"/>
      <c r="N137" s="23"/>
      <c r="O137" s="18">
        <v>0</v>
      </c>
      <c r="P137" s="26">
        <v>0</v>
      </c>
      <c r="Q137" s="26">
        <v>0</v>
      </c>
      <c r="R137" s="25">
        <v>0</v>
      </c>
    </row>
    <row r="138" spans="1:18" ht="15.75">
      <c r="A138" s="39"/>
      <c r="B138" s="32"/>
      <c r="C138" s="24"/>
      <c r="D138" s="40"/>
      <c r="E138" s="24"/>
      <c r="F138" s="40"/>
      <c r="G138" s="24"/>
      <c r="H138" s="23"/>
      <c r="I138" s="24"/>
      <c r="J138" s="23"/>
      <c r="K138" s="24"/>
      <c r="L138" s="23"/>
      <c r="M138" s="24"/>
      <c r="N138" s="23"/>
      <c r="O138" s="18">
        <v>0</v>
      </c>
      <c r="P138" s="26">
        <v>0</v>
      </c>
      <c r="Q138" s="26">
        <v>0</v>
      </c>
      <c r="R138" s="25">
        <v>0</v>
      </c>
    </row>
  </sheetData>
  <sheetProtection/>
  <mergeCells count="4">
    <mergeCell ref="S5:S6"/>
    <mergeCell ref="C5:N5"/>
    <mergeCell ref="A2:S3"/>
    <mergeCell ref="A1:R1"/>
  </mergeCells>
  <printOptions horizontalCentered="1" verticalCentered="1"/>
  <pageMargins left="0.3937007874015748" right="0.3937007874015748" top="0" bottom="0" header="0" footer="0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Atilla GÜRMEN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208-2009 Bodrum En İyi 32 Turnuvaları Final Sıralama</dc:title>
  <dc:subject>Bodrum Satranç İlçe Temsilciliği En İyi 32 Grand Prix</dc:subject>
  <dc:creator>Atilla GÜRMEN</dc:creator>
  <cp:keywords>En İyi 32</cp:keywords>
  <dc:description>"En İyi 32" 2008-2009 Sezonu En iyi 32 Turnuva Sonuçları</dc:description>
  <cp:lastModifiedBy>Asus</cp:lastModifiedBy>
  <cp:lastPrinted>2009-10-01T18:04:26Z</cp:lastPrinted>
  <dcterms:created xsi:type="dcterms:W3CDTF">2001-02-24T10:47:18Z</dcterms:created>
  <dcterms:modified xsi:type="dcterms:W3CDTF">2013-11-23T14:47:25Z</dcterms:modified>
  <cp:category>SATRANÇ</cp:category>
  <cp:version/>
  <cp:contentType/>
  <cp:contentStatus/>
</cp:coreProperties>
</file>